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defaultThemeVersion="124226"/>
  <mc:AlternateContent xmlns:mc="http://schemas.openxmlformats.org/markup-compatibility/2006">
    <mc:Choice Requires="x15">
      <x15ac:absPath xmlns:x15ac="http://schemas.microsoft.com/office/spreadsheetml/2010/11/ac" url="G:\My Drive\SABR 2.0\Final_Website_Materials\Practice &amp; Reliability\Reliability #4\"/>
    </mc:Choice>
  </mc:AlternateContent>
  <bookViews>
    <workbookView xWindow="120" yWindow="465" windowWidth="20730" windowHeight="11760" tabRatio="420"/>
  </bookViews>
  <sheets>
    <sheet name="Key" sheetId="5" r:id="rId1"/>
  </sheets>
  <definedNames>
    <definedName name="_xlnm._FilterDatabase" localSheetId="0" hidden="1">Key!$A$1:$AJ$268</definedName>
  </definedNames>
  <calcPr calcId="162913"/>
  <customWorkbookViews>
    <customWorkbookView name="Saleem, Saba - Personal View" guid="{C7F0C6CE-9D6B-49FD-91C2-AB4B1A08EA9B}" mergeInterval="0" personalView="1" maximized="1" xWindow="-8" yWindow="-8" windowWidth="1382" windowHeight="744"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M294" i="5" l="1"/>
  <c r="M293" i="5"/>
  <c r="M292" i="5"/>
  <c r="M291" i="5"/>
  <c r="M290" i="5"/>
  <c r="M289" i="5"/>
  <c r="M288" i="5"/>
  <c r="M287" i="5"/>
  <c r="M286" i="5"/>
  <c r="M285" i="5"/>
  <c r="M284" i="5"/>
  <c r="M283" i="5"/>
  <c r="M282" i="5"/>
  <c r="M281" i="5"/>
  <c r="M280" i="5"/>
  <c r="M279" i="5"/>
  <c r="M278" i="5"/>
  <c r="M277" i="5"/>
  <c r="O277" i="5"/>
  <c r="P277" i="5"/>
  <c r="Q277" i="5"/>
  <c r="R277" i="5"/>
  <c r="S277" i="5"/>
  <c r="T277" i="5"/>
  <c r="U277" i="5"/>
  <c r="V277" i="5"/>
  <c r="W277" i="5"/>
  <c r="Y277" i="5"/>
  <c r="Z277" i="5"/>
  <c r="AA277" i="5"/>
  <c r="AB277" i="5"/>
  <c r="AC277" i="5"/>
  <c r="AD277" i="5"/>
  <c r="AE277" i="5"/>
  <c r="O278" i="5"/>
  <c r="P278" i="5"/>
  <c r="Q278" i="5"/>
  <c r="R278" i="5"/>
  <c r="S278" i="5"/>
  <c r="T278" i="5"/>
  <c r="U278" i="5"/>
  <c r="V278" i="5"/>
  <c r="W278" i="5"/>
  <c r="Y278" i="5"/>
  <c r="Z278" i="5"/>
  <c r="AA278" i="5"/>
  <c r="AB278" i="5"/>
  <c r="AC278" i="5"/>
  <c r="AD278" i="5"/>
  <c r="AE278" i="5"/>
  <c r="O279" i="5"/>
  <c r="P279" i="5"/>
  <c r="Q279" i="5"/>
  <c r="R279" i="5"/>
  <c r="S279" i="5"/>
  <c r="T279" i="5"/>
  <c r="U279" i="5"/>
  <c r="V279" i="5"/>
  <c r="W279" i="5"/>
  <c r="Y279" i="5"/>
  <c r="Z279" i="5"/>
  <c r="AA279" i="5"/>
  <c r="AB279" i="5"/>
  <c r="AC279" i="5"/>
  <c r="AD279" i="5"/>
  <c r="AE279" i="5"/>
  <c r="N279" i="5"/>
  <c r="N278" i="5"/>
  <c r="N277" i="5"/>
  <c r="K277" i="5"/>
  <c r="L277" i="5"/>
  <c r="K278" i="5"/>
  <c r="L278" i="5"/>
  <c r="K279" i="5"/>
  <c r="L279" i="5"/>
  <c r="J279" i="5"/>
  <c r="J278" i="5"/>
  <c r="J277" i="5"/>
  <c r="M275" i="5"/>
  <c r="M274" i="5"/>
  <c r="M273" i="5"/>
  <c r="M272" i="5"/>
  <c r="M271" i="5"/>
  <c r="M270" i="5"/>
  <c r="I272" i="5"/>
  <c r="I271" i="5"/>
  <c r="I270" i="5"/>
  <c r="O270" i="5"/>
  <c r="P270" i="5"/>
  <c r="Q270" i="5"/>
  <c r="R270" i="5"/>
  <c r="S270" i="5"/>
  <c r="T270" i="5"/>
  <c r="U270" i="5"/>
  <c r="V270" i="5"/>
  <c r="W270" i="5"/>
  <c r="X270" i="5"/>
  <c r="Y270" i="5"/>
  <c r="Z270" i="5"/>
  <c r="AA270" i="5"/>
  <c r="AB270" i="5"/>
  <c r="AC270" i="5"/>
  <c r="AD270" i="5"/>
  <c r="AE270" i="5"/>
  <c r="N270" i="5"/>
  <c r="K270" i="5"/>
  <c r="L270" i="5"/>
  <c r="J270" i="5"/>
  <c r="K3" i="5"/>
  <c r="K4" i="5"/>
  <c r="K5" i="5"/>
  <c r="K6" i="5"/>
  <c r="K7" i="5"/>
  <c r="K8" i="5"/>
  <c r="K9" i="5"/>
  <c r="K10" i="5"/>
  <c r="K11" i="5"/>
  <c r="K12" i="5"/>
  <c r="K13" i="5"/>
  <c r="K14" i="5"/>
  <c r="K15" i="5"/>
  <c r="K16" i="5"/>
  <c r="K17" i="5"/>
  <c r="K18" i="5"/>
  <c r="K19" i="5"/>
  <c r="K20" i="5"/>
  <c r="K21" i="5"/>
  <c r="K22" i="5"/>
  <c r="K23" i="5"/>
  <c r="K24" i="5"/>
  <c r="K25" i="5"/>
  <c r="K26" i="5"/>
  <c r="K27" i="5"/>
  <c r="K28" i="5"/>
  <c r="K29" i="5"/>
  <c r="K30" i="5"/>
  <c r="K31" i="5"/>
  <c r="K32" i="5"/>
  <c r="K33" i="5"/>
  <c r="K34" i="5"/>
  <c r="K35" i="5"/>
  <c r="K36" i="5"/>
  <c r="K37" i="5"/>
  <c r="K38" i="5"/>
  <c r="K39" i="5"/>
  <c r="K40" i="5"/>
  <c r="K41" i="5"/>
  <c r="K42" i="5"/>
  <c r="K43" i="5"/>
  <c r="K44" i="5"/>
  <c r="K45" i="5"/>
  <c r="K46" i="5"/>
  <c r="K47" i="5"/>
  <c r="K48" i="5"/>
  <c r="K49" i="5"/>
  <c r="K50" i="5"/>
  <c r="K51" i="5"/>
  <c r="K52" i="5"/>
  <c r="K53" i="5"/>
  <c r="K54" i="5"/>
  <c r="K55" i="5"/>
  <c r="K56" i="5"/>
  <c r="K57" i="5"/>
  <c r="K58" i="5"/>
  <c r="K59" i="5"/>
  <c r="K60" i="5"/>
  <c r="K61" i="5"/>
  <c r="K62" i="5"/>
  <c r="K63" i="5"/>
  <c r="K64" i="5"/>
  <c r="K65" i="5"/>
  <c r="K66" i="5"/>
  <c r="K67" i="5"/>
  <c r="K68" i="5"/>
  <c r="K69" i="5"/>
  <c r="K70" i="5"/>
  <c r="K71" i="5"/>
  <c r="K72" i="5"/>
  <c r="K73" i="5"/>
  <c r="K74" i="5"/>
  <c r="K75" i="5"/>
  <c r="K76" i="5"/>
  <c r="K77" i="5"/>
  <c r="K78" i="5"/>
  <c r="K79" i="5"/>
  <c r="K80" i="5"/>
  <c r="K81" i="5"/>
  <c r="K82" i="5"/>
  <c r="K83" i="5"/>
  <c r="K84" i="5"/>
  <c r="K85" i="5"/>
  <c r="K86" i="5"/>
  <c r="K87" i="5"/>
  <c r="K88" i="5"/>
  <c r="K89" i="5"/>
  <c r="K90" i="5"/>
  <c r="K91" i="5"/>
  <c r="K92" i="5"/>
  <c r="K93" i="5"/>
  <c r="K94" i="5"/>
  <c r="K95" i="5"/>
  <c r="K96" i="5"/>
  <c r="K97" i="5"/>
  <c r="K98" i="5"/>
  <c r="K99" i="5"/>
  <c r="K100" i="5"/>
  <c r="K101" i="5"/>
  <c r="K102" i="5"/>
  <c r="K103" i="5"/>
  <c r="K104" i="5"/>
  <c r="K105" i="5"/>
  <c r="K106" i="5"/>
  <c r="K107" i="5"/>
  <c r="K108" i="5"/>
  <c r="K109" i="5"/>
  <c r="K110" i="5"/>
  <c r="K111" i="5"/>
  <c r="K112" i="5"/>
  <c r="K113" i="5"/>
  <c r="K114" i="5"/>
  <c r="K115" i="5"/>
  <c r="K116" i="5"/>
  <c r="K117" i="5"/>
  <c r="K118" i="5"/>
  <c r="K119" i="5"/>
  <c r="K120" i="5"/>
  <c r="K121" i="5"/>
  <c r="K122" i="5"/>
  <c r="K123" i="5"/>
  <c r="K124" i="5"/>
  <c r="K125" i="5"/>
  <c r="K126" i="5"/>
  <c r="K127" i="5"/>
  <c r="K128" i="5"/>
  <c r="K129" i="5"/>
  <c r="K130" i="5"/>
  <c r="K131" i="5"/>
  <c r="K132" i="5"/>
  <c r="K133" i="5"/>
  <c r="K134" i="5"/>
  <c r="K135" i="5"/>
  <c r="K136" i="5"/>
  <c r="K137" i="5"/>
  <c r="K138" i="5"/>
  <c r="K139" i="5"/>
  <c r="K140" i="5"/>
  <c r="K141" i="5"/>
  <c r="K142" i="5"/>
  <c r="K143" i="5"/>
  <c r="K144" i="5"/>
  <c r="K145" i="5"/>
  <c r="K146" i="5"/>
  <c r="K147" i="5"/>
  <c r="K148" i="5"/>
  <c r="K149" i="5"/>
  <c r="K150" i="5"/>
  <c r="K151" i="5"/>
  <c r="K152" i="5"/>
  <c r="K153" i="5"/>
  <c r="K154" i="5"/>
  <c r="K155" i="5"/>
  <c r="K156" i="5"/>
  <c r="K157" i="5"/>
  <c r="K158" i="5"/>
  <c r="K159" i="5"/>
  <c r="K160" i="5"/>
  <c r="K161" i="5"/>
  <c r="K162" i="5"/>
  <c r="K163" i="5"/>
  <c r="K164" i="5"/>
  <c r="K165" i="5"/>
  <c r="K166" i="5"/>
  <c r="K167" i="5"/>
  <c r="K168" i="5"/>
  <c r="K169" i="5"/>
  <c r="K170" i="5"/>
  <c r="K171" i="5"/>
  <c r="K172" i="5"/>
  <c r="K173" i="5"/>
  <c r="K174" i="5"/>
  <c r="K175" i="5"/>
  <c r="K176" i="5"/>
  <c r="K177" i="5"/>
  <c r="K178" i="5"/>
  <c r="K179" i="5"/>
  <c r="K180" i="5"/>
  <c r="K181" i="5"/>
  <c r="K182" i="5"/>
  <c r="K183" i="5"/>
  <c r="K184" i="5"/>
  <c r="K185" i="5"/>
  <c r="K186" i="5"/>
  <c r="K187" i="5"/>
  <c r="K188" i="5"/>
  <c r="K189" i="5"/>
  <c r="K190" i="5"/>
  <c r="K191" i="5"/>
  <c r="K192" i="5"/>
  <c r="K193" i="5"/>
  <c r="K194" i="5"/>
  <c r="K195" i="5"/>
  <c r="K196" i="5"/>
  <c r="K197" i="5"/>
  <c r="K198" i="5"/>
  <c r="K199" i="5"/>
  <c r="K200" i="5"/>
  <c r="K201" i="5"/>
  <c r="K202" i="5"/>
  <c r="K203" i="5"/>
  <c r="K204" i="5"/>
  <c r="K205" i="5"/>
  <c r="K206" i="5"/>
  <c r="K207" i="5"/>
  <c r="K208" i="5"/>
  <c r="K209" i="5"/>
  <c r="K210" i="5"/>
  <c r="K211" i="5"/>
  <c r="K212" i="5"/>
  <c r="K213" i="5"/>
  <c r="K214" i="5"/>
  <c r="K215" i="5"/>
  <c r="K216" i="5"/>
  <c r="K217" i="5"/>
  <c r="K218" i="5"/>
  <c r="K219" i="5"/>
  <c r="K220" i="5"/>
  <c r="K221" i="5"/>
  <c r="K222" i="5"/>
  <c r="K223" i="5"/>
  <c r="K224" i="5"/>
  <c r="K225" i="5"/>
  <c r="K226" i="5"/>
  <c r="K227" i="5"/>
  <c r="K228" i="5"/>
  <c r="K229" i="5"/>
  <c r="K230" i="5"/>
  <c r="K231" i="5"/>
  <c r="K232" i="5"/>
  <c r="K233" i="5"/>
  <c r="K234" i="5"/>
  <c r="K235" i="5"/>
  <c r="K236" i="5"/>
  <c r="K237" i="5"/>
  <c r="K238" i="5"/>
  <c r="K239" i="5"/>
  <c r="K240" i="5"/>
  <c r="K241" i="5"/>
  <c r="K242" i="5"/>
  <c r="K243" i="5"/>
  <c r="K244" i="5"/>
  <c r="K245" i="5"/>
  <c r="K246" i="5"/>
  <c r="K247" i="5"/>
  <c r="K248" i="5"/>
  <c r="K249" i="5"/>
  <c r="K250" i="5"/>
  <c r="K251" i="5"/>
  <c r="K252" i="5"/>
  <c r="K253" i="5"/>
  <c r="K254" i="5"/>
  <c r="K255" i="5"/>
  <c r="K256" i="5"/>
  <c r="K257" i="5"/>
  <c r="K258" i="5"/>
  <c r="K259" i="5"/>
  <c r="K260" i="5"/>
  <c r="K261" i="5"/>
  <c r="K262" i="5"/>
  <c r="K263" i="5"/>
  <c r="K264" i="5"/>
  <c r="K265" i="5"/>
  <c r="K266" i="5"/>
  <c r="K267" i="5"/>
  <c r="K268" i="5"/>
  <c r="K2" i="5"/>
  <c r="H270" i="5"/>
  <c r="G270" i="5" l="1"/>
</calcChain>
</file>

<file path=xl/comments1.xml><?xml version="1.0" encoding="utf-8"?>
<comments xmlns="http://schemas.openxmlformats.org/spreadsheetml/2006/main">
  <authors>
    <author>Kallin, Hilary B</author>
  </authors>
  <commentList>
    <comment ref="Y270" authorId="0" shapeId="0">
      <text>
        <r>
          <rPr>
            <b/>
            <sz val="9"/>
            <color indexed="81"/>
            <rFont val="Tahoma"/>
            <charset val="1"/>
          </rPr>
          <t>Kallin, Hilary B:</t>
        </r>
        <r>
          <rPr>
            <sz val="9"/>
            <color indexed="81"/>
            <rFont val="Tahoma"/>
            <charset val="1"/>
          </rPr>
          <t xml:space="preserve">
If any of these are &gt;0, mark "Yes"</t>
        </r>
      </text>
    </comment>
    <comment ref="M277" authorId="0" shapeId="0">
      <text>
        <r>
          <rPr>
            <b/>
            <sz val="9"/>
            <color indexed="81"/>
            <rFont val="Tahoma"/>
            <family val="2"/>
          </rPr>
          <t>Kallin, Hilary B:</t>
        </r>
        <r>
          <rPr>
            <sz val="9"/>
            <color indexed="81"/>
            <rFont val="Tahoma"/>
            <family val="2"/>
          </rPr>
          <t xml:space="preserve">
Auxiliary-fronted</t>
        </r>
      </text>
    </comment>
    <comment ref="M280" authorId="0" shapeId="0">
      <text>
        <r>
          <rPr>
            <b/>
            <sz val="9"/>
            <color indexed="81"/>
            <rFont val="Tahoma"/>
            <family val="2"/>
          </rPr>
          <t>Kallin, Hilary B:</t>
        </r>
        <r>
          <rPr>
            <sz val="9"/>
            <color indexed="81"/>
            <rFont val="Tahoma"/>
            <family val="2"/>
          </rPr>
          <t xml:space="preserve">
Yes_No</t>
        </r>
      </text>
    </comment>
    <comment ref="M283" authorId="0" shapeId="0">
      <text>
        <r>
          <rPr>
            <b/>
            <sz val="9"/>
            <color indexed="81"/>
            <rFont val="Tahoma"/>
            <family val="2"/>
          </rPr>
          <t>Kallin, Hilary B:</t>
        </r>
        <r>
          <rPr>
            <sz val="9"/>
            <color indexed="81"/>
            <rFont val="Tahoma"/>
            <family val="2"/>
          </rPr>
          <t xml:space="preserve">
Wh- basic</t>
        </r>
      </text>
    </comment>
    <comment ref="M286" authorId="0" shapeId="0">
      <text>
        <r>
          <rPr>
            <b/>
            <sz val="9"/>
            <color indexed="81"/>
            <rFont val="Tahoma"/>
            <family val="2"/>
          </rPr>
          <t>Kallin, Hilary B:</t>
        </r>
        <r>
          <rPr>
            <sz val="9"/>
            <color indexed="81"/>
            <rFont val="Tahoma"/>
            <family val="2"/>
          </rPr>
          <t xml:space="preserve">
Why</t>
        </r>
      </text>
    </comment>
    <comment ref="M289" authorId="0" shapeId="0">
      <text>
        <r>
          <rPr>
            <b/>
            <sz val="9"/>
            <color indexed="81"/>
            <rFont val="Tahoma"/>
            <family val="2"/>
          </rPr>
          <t>Kallin, Hilary B:</t>
        </r>
        <r>
          <rPr>
            <sz val="9"/>
            <color indexed="81"/>
            <rFont val="Tahoma"/>
            <family val="2"/>
          </rPr>
          <t xml:space="preserve">
How</t>
        </r>
      </text>
    </comment>
    <comment ref="M292" authorId="0" shapeId="0">
      <text>
        <r>
          <rPr>
            <b/>
            <sz val="9"/>
            <color indexed="81"/>
            <rFont val="Tahoma"/>
            <family val="2"/>
          </rPr>
          <t>Kallin, Hilary B:</t>
        </r>
        <r>
          <rPr>
            <sz val="9"/>
            <color indexed="81"/>
            <rFont val="Tahoma"/>
            <family val="2"/>
          </rPr>
          <t xml:space="preserve">
Turn-taking</t>
        </r>
      </text>
    </comment>
  </commentList>
</comments>
</file>

<file path=xl/sharedStrings.xml><?xml version="1.0" encoding="utf-8"?>
<sst xmlns="http://schemas.openxmlformats.org/spreadsheetml/2006/main" count="4900" uniqueCount="263">
  <si>
    <t>#</t>
  </si>
  <si>
    <t>Speaker</t>
  </si>
  <si>
    <t>Before</t>
  </si>
  <si>
    <t>During</t>
  </si>
  <si>
    <t>After</t>
  </si>
  <si>
    <t>AuthorIllust</t>
  </si>
  <si>
    <t>Book&amp;PrintConv</t>
  </si>
  <si>
    <t>Letters</t>
  </si>
  <si>
    <t>Words</t>
  </si>
  <si>
    <t>Writing</t>
  </si>
  <si>
    <t>Form</t>
  </si>
  <si>
    <t>QuestionWording</t>
  </si>
  <si>
    <t>Auxiliary-fronted</t>
  </si>
  <si>
    <t>Wh- basic</t>
  </si>
  <si>
    <t>X</t>
  </si>
  <si>
    <t>Cognition</t>
  </si>
  <si>
    <t>Feelings_Emotions</t>
  </si>
  <si>
    <t>Desires_Preferences</t>
  </si>
  <si>
    <t>Judgments_Perspectives</t>
  </si>
  <si>
    <t>Predictions_Forecast</t>
  </si>
  <si>
    <t>DefineWords_Vocab</t>
  </si>
  <si>
    <t>ActOut_PretendPlay</t>
  </si>
  <si>
    <t>Repeat_Recast_Extend</t>
  </si>
  <si>
    <t>ChildUtterance</t>
  </si>
  <si>
    <t>CausalEffects_ProblemSolve</t>
  </si>
  <si>
    <t>Comment</t>
  </si>
  <si>
    <t>Directive</t>
  </si>
  <si>
    <t>Question</t>
  </si>
  <si>
    <t>Exclude</t>
  </si>
  <si>
    <t>YesNo</t>
  </si>
  <si>
    <t>ExcludeFiller_Manners</t>
  </si>
  <si>
    <t>Utterance_Idea Units</t>
  </si>
  <si>
    <t>T</t>
  </si>
  <si>
    <t>Okay.</t>
  </si>
  <si>
    <t>We are going to read a new story.</t>
  </si>
  <si>
    <t>The name of our story is Kingdom of Friends.</t>
  </si>
  <si>
    <t>What do we think this book is about?</t>
  </si>
  <si>
    <t>Raise your quiet hand.</t>
  </si>
  <si>
    <t>Chastity?</t>
  </si>
  <si>
    <t>C</t>
  </si>
  <si>
    <t>They're going to be mean.</t>
  </si>
  <si>
    <t>You think they're going to be mean to each other?</t>
  </si>
  <si>
    <t>What do you think the book is about?</t>
  </si>
  <si>
    <t>They're gonna be nice.</t>
  </si>
  <si>
    <t>You think they're gonna be nice to each other?</t>
  </si>
  <si>
    <t>Soraya, what do you think happens in this book?</t>
  </si>
  <si>
    <t>They're gonna play together?</t>
  </si>
  <si>
    <t>We're gonna do one more person and then we're gonna start reading our book.</t>
  </si>
  <si>
    <t>Taquan, what do you think our book is about?</t>
  </si>
  <si>
    <t>Uhhm</t>
  </si>
  <si>
    <t>Let's see if Camille &lt;X&gt;</t>
  </si>
  <si>
    <t>&lt;Excuse me, X&gt;</t>
  </si>
  <si>
    <t>Come sit down.</t>
  </si>
  <si>
    <t>Camille, do you know what our book is about?</t>
  </si>
  <si>
    <t>They 'gon take turns.</t>
  </si>
  <si>
    <t>Take turns?</t>
  </si>
  <si>
    <t>Let's see what the book is about.</t>
  </si>
  <si>
    <t>Let's put our hands in our lap.</t>
  </si>
  <si>
    <t>R</t>
  </si>
  <si>
    <t>Kingdom of Friends.</t>
  </si>
  <si>
    <t>Petunia and Diego were the best of friends. They loved to read together. A new pigeon book! They loved to play at recess together. You wanna swing, Petunia? They loved to draw together. Diego, this is for you.  But why do I just get one color?</t>
  </si>
  <si>
    <t>What do you think is gonna happen?</t>
  </si>
  <si>
    <t>Cs</t>
  </si>
  <si>
    <t>They're gonna fight!</t>
  </si>
  <si>
    <t>You think they're about to fight?</t>
  </si>
  <si>
    <t>&lt;The girl gonna stop being bossy!&gt;</t>
  </si>
  <si>
    <t>&lt;In the book&gt;</t>
  </si>
  <si>
    <t>She is?</t>
  </si>
  <si>
    <t>Most of all, they loved to make believe together. Petunia loved making up stories and Diego was pretty good at playing along. Sometimes Petunia decided they’d play knights and dragons. Other times Petunia decided they’d play family. She was always the mom. Now sit down, son, and eat your breakfast!</t>
  </si>
  <si>
    <t>Is she being nice?</t>
  </si>
  <si>
    <t>No!</t>
  </si>
  <si>
    <t xml:space="preserve">Every day Petunia had a new plan.   They would make believe that Petunia was Diego’s favorite teacher. Make believe that Petunia was Diego’s favorite opera singer. Make believe that Petunia knew a magic trick to make Diego disappear. If Diego didn’t cooperate, he had to visit the timeout chair. </t>
  </si>
  <si>
    <t>One day, Petunia and Diego built the best castle ever. As usual Petunia made the make-believe plans. Petunia decided the castle was in a kingdom far away and Diego was the knight who protected it. Then she decided kingdom was in danger! A dragon was attacking the kingdom. Petunia said to Diego, ‘The dragon is breathing fire on you. But your knight is a scaredy cat. He’s afraid of my dragon’s superpowers.’ Diego did not like being called a scaredy cat. In fact, he was getting tired of always being told what to do. So he said, ‘No. I’m not a scaredy cat –I will save the kingdom!’</t>
  </si>
  <si>
    <t>He 'gon kick the blocks down.</t>
  </si>
  <si>
    <t>You think he 'gon kick the blocks down?</t>
  </si>
  <si>
    <t>Yeah!</t>
  </si>
  <si>
    <t>The girl is gonna get mad!</t>
  </si>
  <si>
    <t>The girl is gonna get mad?</t>
  </si>
  <si>
    <t>And then she's gonna kick the blocks!</t>
  </si>
  <si>
    <t>Oh now she is going to kick the blocks?</t>
  </si>
  <si>
    <t>The boy^</t>
  </si>
  <si>
    <t>You say the boy?</t>
  </si>
  <si>
    <t>&lt;I say the boy.&gt;</t>
  </si>
  <si>
    <t>&lt;I say the girl.&gt;</t>
  </si>
  <si>
    <t>&lt;X&gt;</t>
  </si>
  <si>
    <t>Let's see.</t>
  </si>
  <si>
    <t>Petunia could not believe it. Did Diego really tell her “no?”</t>
  </si>
  <si>
    <t>Yes.</t>
  </si>
  <si>
    <t>Petunia got angry and said, ‘Then, I’m going to be the queen! This is MY kingdom. You have to do what I say.’ Diego yelled back, ‘I don’t care what you say. My knight has superpowers too!’ Now Petunia was very angry. She didn’t want to play with Diego if he wasn’t going to do things her way. Petunia said, ‘Fine! You’re not coming to my royal birthday party!’ Diego quickly replied back, ‘I don’t care, Queen Bossypants!’</t>
  </si>
  <si>
    <t>Laughter.</t>
  </si>
  <si>
    <t>Was that nice?</t>
  </si>
  <si>
    <t>That was mean!</t>
  </si>
  <si>
    <t>That was mean?</t>
  </si>
  <si>
    <t>Yeah.</t>
  </si>
  <si>
    <t>Now Petunia was very, very angry. So angry that she erupted like a fiery volcano. With one big kick she destroyed their entire kingdom.</t>
  </si>
  <si>
    <t>So who kicked it?</t>
  </si>
  <si>
    <t>The girl!</t>
  </si>
  <si>
    <t>When Diego saw the castle they had worked so hard to build was completely destroyed, he said, ‘I’m not your friend anymore!’ Petunia replied, ‘Fine! I’m not your friend either!’ They walked away.</t>
  </si>
  <si>
    <t>Are they being nice to each other?</t>
  </si>
  <si>
    <t xml:space="preserve">They're not being nice. </t>
  </si>
  <si>
    <t>What do you think?</t>
  </si>
  <si>
    <t>Do you think they hurt each other feelings?</t>
  </si>
  <si>
    <t>They weren't being nice.</t>
  </si>
  <si>
    <t>They was not being nice at school?</t>
  </si>
  <si>
    <t>Petunia went off to pout in the library. She made a plan to read about jungles. Diego sulked off to the art table and made plans to draw a picture with as many colors as he liked. They spent the rest of choice time far away from each other. In fact they spent the rest of the day far away from each other. At recess, Petunia played on the swings. Diego raced down the slides. At lunch, Petunia decided to sit at a different table. They didn’t even say good-bye to each other at the end of the day.</t>
  </si>
  <si>
    <t>That's mean!</t>
  </si>
  <si>
    <t>That's mean?</t>
  </si>
  <si>
    <t>That's mean.</t>
  </si>
  <si>
    <t>That's real mean.</t>
  </si>
  <si>
    <t>You're supposed to say goodbye to your friends.</t>
  </si>
  <si>
    <t>The girl is gonna get what?</t>
  </si>
  <si>
    <t>A happy face.</t>
  </si>
  <si>
    <t>A happy face?</t>
  </si>
  <si>
    <t>Sad face.</t>
  </si>
  <si>
    <t>Do you &lt;think^&gt;?</t>
  </si>
  <si>
    <t>Sad!</t>
  </si>
  <si>
    <t>They probably sad.</t>
  </si>
  <si>
    <t>Right?</t>
  </si>
  <si>
    <t>She's sad now!</t>
  </si>
  <si>
    <t xml:space="preserve">That night, as Petunia’s dad read a book to Petunia and her little brother, a big tear rolled down her cheek. Petunia told her dad about how Diego wouldn’t do what she told him to. Petunia’s dad said, ’Hmm. I bet Diego wants to share in making the plans. Make-believe is more fun when everyone gets to use their imagination.”  Dad hugged her tightly and said it was time for bed. </t>
  </si>
  <si>
    <t>So what happened?</t>
  </si>
  <si>
    <t>Did Petunia cry?</t>
  </si>
  <si>
    <t>She was probably said 'cause Diego wasn't friends with her.</t>
  </si>
  <si>
    <t>She got a tear coming down?</t>
  </si>
  <si>
    <t>Would you be sad if your friend don't want to be your friend?</t>
  </si>
  <si>
    <t>Yes!</t>
  </si>
  <si>
    <t xml:space="preserve">The next day, Petunia thought Diego still didn’t like her. Petunia was sad! What if no one ever liked her again? Diego was drawing at the writing center. Petunia didn’t know that Diego was missing her too. Petunia wondered – if she let Diego pick the plans for that day, would he play with her? </t>
  </si>
  <si>
    <t>&lt;You don't think he^&gt;</t>
  </si>
  <si>
    <t>&lt;Yes!&gt;</t>
  </si>
  <si>
    <t>You think he'll play?</t>
  </si>
  <si>
    <t>Uh huh.</t>
  </si>
  <si>
    <t xml:space="preserve">She was looking for their favorite book to show him, when Diego said, ’Petunia – I drew you a picture.’ </t>
  </si>
  <si>
    <t>Do you think he wants to be her friend?</t>
  </si>
  <si>
    <t>You think her^</t>
  </si>
  <si>
    <t>She wants to be her friend too?</t>
  </si>
  <si>
    <t>Yeah?</t>
  </si>
  <si>
    <t>You think they want to be friends?</t>
  </si>
  <si>
    <t>No.</t>
  </si>
  <si>
    <t>Petunia unfolded Diego’s paper carefully. Then she smiled.</t>
  </si>
  <si>
    <t>Best friends.</t>
  </si>
  <si>
    <t>Awww.</t>
  </si>
  <si>
    <t>What did he do?</t>
  </si>
  <si>
    <t>They're best friends.</t>
  </si>
  <si>
    <t>They're best friends now!</t>
  </si>
  <si>
    <t>They're holding hands.</t>
  </si>
  <si>
    <t>They're holding hands?</t>
  </si>
  <si>
    <t>Did he draw her a nice picture?</t>
  </si>
  <si>
    <t>That's a pretty picture right?</t>
  </si>
  <si>
    <t>And a dragon on top of it!</t>
  </si>
  <si>
    <t>And there's a dragon in there.</t>
  </si>
  <si>
    <t>You don't like dragons?</t>
  </si>
  <si>
    <t>I do!</t>
  </si>
  <si>
    <t>Uh oh.</t>
  </si>
  <si>
    <t>Your phone dropped.</t>
  </si>
  <si>
    <t xml:space="preserve">Petunia was so happy that Diego wanted to be friends again! She decided he could help make the plans. She said, I’m sorry, Diego! It’s your turn to pick what to play.’ Diego said, ‘Ok – let’s play blocks!’ </t>
  </si>
  <si>
    <t>So what (what) are they doing this time?</t>
  </si>
  <si>
    <t>Being friends.</t>
  </si>
  <si>
    <t>They're playing together!</t>
  </si>
  <si>
    <t>Is it nice to play together with your friends?</t>
  </si>
  <si>
    <t>We shouldn't be mean to each other.</t>
  </si>
  <si>
    <t>Uhh huh.</t>
  </si>
  <si>
    <t xml:space="preserve">Petunia said, ‘I know! Let’s build another castle.’ Diego replied, ‘Yeah! I’ll be a friendly dragon and brave knight. You be the queen.’ </t>
  </si>
  <si>
    <t>I like the hearts.</t>
  </si>
  <si>
    <t>Petunia loved that idea and proclaimed, ‘Let’s call this place ‘Kingdom of Friends’!’</t>
  </si>
  <si>
    <t>Do you think they're going to make a big castle this time?</t>
  </si>
  <si>
    <t>Or a little castle?</t>
  </si>
  <si>
    <t>Big castle.</t>
  </si>
  <si>
    <t>You think they're gonna make a little castle?</t>
  </si>
  <si>
    <t>So Petunia and Diego were the best of friends again. The loved to read together. They loved to race together. They loved to draw together. But what they loved most was to make believe TOGETHER!</t>
  </si>
  <si>
    <t>They was flying.</t>
  </si>
  <si>
    <t>So are they being nice to each other now?</t>
  </si>
  <si>
    <t>Or being mean to each other?</t>
  </si>
  <si>
    <t>Nice.</t>
  </si>
  <si>
    <t>They were being nice.</t>
  </si>
  <si>
    <t>The end.</t>
  </si>
  <si>
    <t>If you liked that book give it a clap.</t>
  </si>
  <si>
    <t>Good job</t>
  </si>
  <si>
    <t>Who can tell me what happened in the story?</t>
  </si>
  <si>
    <t>Camille?</t>
  </si>
  <si>
    <t>Uhm, they wasn't being nice.</t>
  </si>
  <si>
    <t>They wasn't being nice to eachother?</t>
  </si>
  <si>
    <t>The boy made the girl cry?</t>
  </si>
  <si>
    <t>What happened in the story, Aniah?</t>
  </si>
  <si>
    <t>Anariah?</t>
  </si>
  <si>
    <t>What happened Anariah?</t>
  </si>
  <si>
    <t>He was (he was) being nice to her because^</t>
  </si>
  <si>
    <t>Her cousin?</t>
  </si>
  <si>
    <t>Her friend?</t>
  </si>
  <si>
    <t>She was being nice to him?</t>
  </si>
  <si>
    <t>What was your favorite part of the story, Taquan?</t>
  </si>
  <si>
    <t>Uhmm</t>
  </si>
  <si>
    <t>You think that was your favorite part?</t>
  </si>
  <si>
    <t>When they was being angry to each other?</t>
  </si>
  <si>
    <t>It was?</t>
  </si>
  <si>
    <t>Not my favorite part.</t>
  </si>
  <si>
    <t>Who^</t>
  </si>
  <si>
    <t>What was your favorite part, Chastity?</t>
  </si>
  <si>
    <t>I like that you had raised your hand.</t>
  </si>
  <si>
    <t>What was your favorite part of the story?</t>
  </si>
  <si>
    <t>When they were being^</t>
  </si>
  <si>
    <t>When she was sad.</t>
  </si>
  <si>
    <t>Your favorite part was when she was sad?</t>
  </si>
  <si>
    <t>And then they start being nice!</t>
  </si>
  <si>
    <t>Oh.</t>
  </si>
  <si>
    <t>And then they start being nice?</t>
  </si>
  <si>
    <t>That was your favorite part?</t>
  </si>
  <si>
    <t>When she was sad and then they started being nice?</t>
  </si>
  <si>
    <t>Uhmm.</t>
  </si>
  <si>
    <t>Soraya, what was your favorite part?</t>
  </si>
  <si>
    <t>I love the way Jeremy is sitting.</t>
  </si>
  <si>
    <t>Good job, Jeremy.</t>
  </si>
  <si>
    <t>Soraya, what did you like in the story?</t>
  </si>
  <si>
    <t>When he kicked the blocks down.</t>
  </si>
  <si>
    <t>When he kicked the blocks down?</t>
  </si>
  <si>
    <t>He was mad?</t>
  </si>
  <si>
    <t>That was a she.</t>
  </si>
  <si>
    <t>That was^</t>
  </si>
  <si>
    <t>The girl kicked the blocks down.</t>
  </si>
  <si>
    <t>It's okay.</t>
  </si>
  <si>
    <t>What do you remember in the story, Annika?</t>
  </si>
  <si>
    <t>You liked the part when X</t>
  </si>
  <si>
    <t>I liked that part too.</t>
  </si>
  <si>
    <t>Jarell?</t>
  </si>
  <si>
    <t>When they was building the castle.</t>
  </si>
  <si>
    <t>You like when they was building the castle together?</t>
  </si>
  <si>
    <t>Did they build a big castle or a small castle?</t>
  </si>
  <si>
    <t>A big castle!</t>
  </si>
  <si>
    <t>A big castle.</t>
  </si>
  <si>
    <t>Omar, what do you want to say?</t>
  </si>
  <si>
    <t>You liked when they was being mean to each other?</t>
  </si>
  <si>
    <t>Do we supposed to be mean to our friends?</t>
  </si>
  <si>
    <t>We are supposed to be nice to our friends!</t>
  </si>
  <si>
    <t>Don't push.</t>
  </si>
  <si>
    <t>No pushing</t>
  </si>
  <si>
    <t>No fighting.</t>
  </si>
  <si>
    <t>&lt;No fighting. &gt;</t>
  </si>
  <si>
    <t>Jeremy would you like to say something?</t>
  </si>
  <si>
    <t>I love the way you're sitting quiet.</t>
  </si>
  <si>
    <t>Would you like to say something Jeremy?</t>
  </si>
  <si>
    <t>I like when they was being nice.</t>
  </si>
  <si>
    <t>You like when they was being nice?</t>
  </si>
  <si>
    <t>My cousin, Michael, he be mean to me.</t>
  </si>
  <si>
    <t>Your cousin be mean to you?</t>
  </si>
  <si>
    <t>Do you tell him you don't like that?</t>
  </si>
  <si>
    <t>You tell him that you don't like him being mean?</t>
  </si>
  <si>
    <t>Good.</t>
  </si>
  <si>
    <t>When someone is being mean, you should tell them "I don't like when you're being mean."</t>
  </si>
  <si>
    <t>Yes?</t>
  </si>
  <si>
    <t>Good job.</t>
  </si>
  <si>
    <t>CharacterReference</t>
  </si>
  <si>
    <t>Reminders&amp;Redirections</t>
  </si>
  <si>
    <t>(Laughter.)</t>
  </si>
  <si>
    <t>The author is Jill Pintamonti and Trisha Zucker, and the illustrator is Matt Dye.</t>
  </si>
  <si>
    <t>Is she being nice to each other?</t>
  </si>
  <si>
    <t>Some people say the boy, and some people say the girl.</t>
  </si>
  <si>
    <t>&lt;Cause the girl&gt; knocked the blocks down, and the boy telled on her, and she cried.</t>
  </si>
  <si>
    <t>I like how some of our friends are being quiet, so we can listen to what Anariah is saying.</t>
  </si>
  <si>
    <t>Do you think they are sad at each other or happy?</t>
  </si>
  <si>
    <t>BackgroundKnowledge</t>
  </si>
  <si>
    <t>MakingConnections</t>
  </si>
  <si>
    <t>ChildQuestions</t>
  </si>
  <si>
    <t>Yes_No</t>
  </si>
  <si>
    <t>Turn-taking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</si>
</sst>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sz val="11"/>
      <color theme="1"/>
      <name val="Calibri"/>
      <family val="2"/>
      <scheme val="minor"/>
    </font>
    <font>
      <sz val="11"/>
      <color rgb="FF000000"/>
      <name val="Calibri"/>
      <family val="2"/>
    </font>
    <font>
      <sz val="11"/>
      <color rgb="FF000000"/>
      <name val="Calibri"/>
      <family val="2"/>
    </font>
    <font>
      <u/>
      <sz val="11"/>
      <color theme="10"/>
      <name val="Calibri"/>
      <family val="2"/>
      <scheme val="minor"/>
    </font>
    <font>
      <u/>
      <sz val="11"/>
      <color theme="11"/>
      <name val="Calibri"/>
      <family val="2"/>
      <scheme val="minor"/>
    </font>
    <font>
      <b/>
      <sz val="9"/>
      <color indexed="81"/>
      <name val="Tahoma"/>
      <family val="2"/>
    </font>
    <font>
      <sz val="9"/>
      <color indexed="81"/>
      <name val="Tahoma"/>
      <family val="2"/>
    </font>
    <font>
      <sz val="9"/>
      <color indexed="81"/>
      <name val="Tahoma"/>
      <charset val="1"/>
    </font>
    <font>
      <b/>
      <sz val="9"/>
      <color indexed="81"/>
      <name val="Tahoma"/>
      <charset val="1"/>
    </font>
  </fonts>
  <fills count="9">
    <fill>
      <patternFill patternType="none"/>
    </fill>
    <fill>
      <patternFill patternType="gray125"/>
    </fill>
    <fill>
      <patternFill patternType="solid">
        <fgColor theme="6" tint="0.59999389629810485"/>
        <bgColor indexed="64"/>
      </patternFill>
    </fill>
    <fill>
      <patternFill patternType="solid">
        <fgColor theme="7" tint="0.59999389629810485"/>
        <bgColor indexed="64"/>
      </patternFill>
    </fill>
    <fill>
      <patternFill patternType="solid">
        <fgColor theme="0"/>
        <bgColor indexed="64"/>
      </patternFill>
    </fill>
    <fill>
      <patternFill patternType="solid">
        <fgColor theme="4" tint="0.59999389629810485"/>
        <bgColor indexed="64"/>
      </patternFill>
    </fill>
    <fill>
      <patternFill patternType="solid">
        <fgColor rgb="FF99FFCC"/>
        <bgColor indexed="64"/>
      </patternFill>
    </fill>
    <fill>
      <patternFill patternType="solid">
        <fgColor theme="0" tint="-0.14999847407452621"/>
        <bgColor indexed="64"/>
      </patternFill>
    </fill>
    <fill>
      <patternFill patternType="solid">
        <fgColor theme="5" tint="0.399975585192419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4">
    <xf numFmtId="0" fontId="0" fillId="0" borderId="0"/>
    <xf numFmtId="0" fontId="2" fillId="0" borderId="0"/>
    <xf numFmtId="0" fontId="1" fillId="0" borderId="0"/>
    <xf numFmtId="0" fontId="3"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18">
    <xf numFmtId="0" fontId="0" fillId="0" borderId="0" xfId="0"/>
    <xf numFmtId="0" fontId="0" fillId="0" borderId="1" xfId="0" applyBorder="1"/>
    <xf numFmtId="0" fontId="0" fillId="0" borderId="1" xfId="0" applyBorder="1" applyAlignment="1">
      <alignment textRotation="90"/>
    </xf>
    <xf numFmtId="0" fontId="0" fillId="0" borderId="1" xfId="0" applyBorder="1" applyAlignment="1">
      <alignment textRotation="90" wrapText="1"/>
    </xf>
    <xf numFmtId="0" fontId="0" fillId="5" borderId="1" xfId="0" applyFill="1" applyBorder="1" applyAlignment="1">
      <alignment textRotation="90"/>
    </xf>
    <xf numFmtId="0" fontId="0" fillId="6" borderId="1" xfId="0" applyFill="1" applyBorder="1" applyAlignment="1">
      <alignment textRotation="90"/>
    </xf>
    <xf numFmtId="0" fontId="0" fillId="3" borderId="1" xfId="0" applyFill="1" applyBorder="1" applyAlignment="1">
      <alignment textRotation="90"/>
    </xf>
    <xf numFmtId="0" fontId="0" fillId="0" borderId="1" xfId="0" applyBorder="1" applyAlignment="1">
      <alignment wrapText="1"/>
    </xf>
    <xf numFmtId="0" fontId="0" fillId="5" borderId="1" xfId="0" applyFill="1" applyBorder="1"/>
    <xf numFmtId="0" fontId="0" fillId="6" borderId="1" xfId="0" applyFill="1" applyBorder="1"/>
    <xf numFmtId="0" fontId="0" fillId="3" borderId="1" xfId="0" applyFill="1" applyBorder="1"/>
    <xf numFmtId="0" fontId="0" fillId="7" borderId="1" xfId="0" applyFill="1" applyBorder="1" applyAlignment="1">
      <alignment textRotation="90"/>
    </xf>
    <xf numFmtId="0" fontId="0" fillId="7" borderId="1" xfId="0" applyFill="1" applyBorder="1"/>
    <xf numFmtId="0" fontId="0" fillId="2" borderId="1" xfId="0" applyFill="1" applyBorder="1" applyAlignment="1">
      <alignment textRotation="90"/>
    </xf>
    <xf numFmtId="0" fontId="0" fillId="2" borderId="1" xfId="0" applyFill="1" applyBorder="1"/>
    <xf numFmtId="0" fontId="0" fillId="8" borderId="1" xfId="0" applyFill="1" applyBorder="1" applyAlignment="1">
      <alignment textRotation="90"/>
    </xf>
    <xf numFmtId="0" fontId="0" fillId="8" borderId="1" xfId="0" applyFill="1" applyBorder="1"/>
    <xf numFmtId="0" fontId="0" fillId="4" borderId="1" xfId="0" applyFill="1" applyBorder="1"/>
  </cellXfs>
  <cellStyles count="24">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Normal" xfId="0" builtinId="0"/>
    <cellStyle name="Normal 2" xfId="2"/>
    <cellStyle name="Normal 3" xfId="1"/>
    <cellStyle name="Normal 3 2" xfId="3"/>
  </cellStyles>
  <dxfs count="0"/>
  <tableStyles count="0" defaultTableStyle="TableStyleMedium2" defaultPivotStyle="PivotStyleLight16"/>
  <colors>
    <mruColors>
      <color rgb="FF99FFCC"/>
      <color rgb="FFC19595"/>
      <color rgb="FF94C092"/>
      <color rgb="FF9453DB"/>
      <color rgb="FFEE665C"/>
      <color rgb="FFFF6969"/>
      <color rgb="FFFA5C5C"/>
      <color rgb="FFD3742D"/>
      <color rgb="FF7CA9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294"/>
  <sheetViews>
    <sheetView tabSelected="1" workbookViewId="0">
      <pane ySplit="1" topLeftCell="A269" activePane="bottomLeft" state="frozen"/>
      <selection pane="bottomLeft" activeCell="C285" sqref="C285"/>
    </sheetView>
  </sheetViews>
  <sheetFormatPr defaultRowHeight="15" x14ac:dyDescent="0.25"/>
  <cols>
    <col min="1" max="2" width="9.140625" style="1"/>
    <col min="3" max="3" width="60" style="7" customWidth="1"/>
    <col min="4" max="6" width="3.7109375" style="1" bestFit="1" customWidth="1"/>
    <col min="7" max="8" width="9.140625" style="16"/>
    <col min="9" max="9" width="9.7109375" style="14" bestFit="1" customWidth="1"/>
    <col min="10" max="12" width="3.7109375" style="12" bestFit="1" customWidth="1"/>
    <col min="13" max="13" width="16.42578125" style="12" bestFit="1" customWidth="1"/>
    <col min="14" max="14" width="3.7109375" style="9" bestFit="1" customWidth="1"/>
    <col min="15" max="18" width="3.7109375" style="8" bestFit="1" customWidth="1"/>
    <col min="19" max="23" width="3.7109375" style="10" bestFit="1" customWidth="1"/>
    <col min="24" max="24" width="3.5703125" customWidth="1"/>
    <col min="25" max="25" width="3.7109375" style="8" bestFit="1" customWidth="1"/>
    <col min="26" max="31" width="3.7109375" style="10" bestFit="1" customWidth="1"/>
    <col min="32" max="16384" width="9.140625" style="1"/>
  </cols>
  <sheetData>
    <row r="1" spans="1:31" s="2" customFormat="1" ht="140.25" x14ac:dyDescent="0.25">
      <c r="A1" s="2" t="s">
        <v>0</v>
      </c>
      <c r="B1" s="2" t="s">
        <v>1</v>
      </c>
      <c r="C1" s="3" t="s">
        <v>31</v>
      </c>
      <c r="D1" s="2" t="s">
        <v>2</v>
      </c>
      <c r="E1" s="2" t="s">
        <v>3</v>
      </c>
      <c r="F1" s="2" t="s">
        <v>4</v>
      </c>
      <c r="G1" s="15" t="s">
        <v>30</v>
      </c>
      <c r="H1" s="15" t="s">
        <v>29</v>
      </c>
      <c r="I1" s="13" t="s">
        <v>10</v>
      </c>
      <c r="J1" s="11" t="s">
        <v>23</v>
      </c>
      <c r="K1" s="11" t="s">
        <v>260</v>
      </c>
      <c r="L1" s="11" t="s">
        <v>22</v>
      </c>
      <c r="M1" s="11" t="s">
        <v>11</v>
      </c>
      <c r="N1" s="5" t="s">
        <v>250</v>
      </c>
      <c r="O1" s="4" t="s">
        <v>6</v>
      </c>
      <c r="P1" s="4" t="s">
        <v>7</v>
      </c>
      <c r="Q1" s="4" t="s">
        <v>8</v>
      </c>
      <c r="R1" s="4" t="s">
        <v>9</v>
      </c>
      <c r="S1" s="6" t="s">
        <v>249</v>
      </c>
      <c r="T1" s="6" t="s">
        <v>15</v>
      </c>
      <c r="U1" s="6" t="s">
        <v>16</v>
      </c>
      <c r="V1" s="6" t="s">
        <v>20</v>
      </c>
      <c r="W1" s="6" t="s">
        <v>21</v>
      </c>
      <c r="Y1" s="4" t="s">
        <v>5</v>
      </c>
      <c r="Z1" s="6" t="s">
        <v>19</v>
      </c>
      <c r="AA1" s="6" t="s">
        <v>259</v>
      </c>
      <c r="AB1" s="6" t="s">
        <v>258</v>
      </c>
      <c r="AC1" s="6" t="s">
        <v>24</v>
      </c>
      <c r="AD1" s="6" t="s">
        <v>18</v>
      </c>
      <c r="AE1" s="6" t="s">
        <v>17</v>
      </c>
    </row>
    <row r="2" spans="1:31" x14ac:dyDescent="0.25">
      <c r="A2" s="1">
        <v>1</v>
      </c>
      <c r="B2" s="1" t="s">
        <v>32</v>
      </c>
      <c r="C2" s="7" t="s">
        <v>33</v>
      </c>
      <c r="D2" s="1">
        <v>1</v>
      </c>
      <c r="G2" s="16" t="s">
        <v>14</v>
      </c>
      <c r="H2" s="16" t="s">
        <v>29</v>
      </c>
      <c r="I2" s="14" t="s">
        <v>14</v>
      </c>
      <c r="J2" s="12" t="s">
        <v>14</v>
      </c>
      <c r="K2" s="12" t="str">
        <f>IF((AND(B2="C", I2="Question")), 1, "X")</f>
        <v>X</v>
      </c>
      <c r="L2" s="12" t="s">
        <v>14</v>
      </c>
      <c r="M2" s="12" t="s">
        <v>14</v>
      </c>
      <c r="N2" s="9" t="s">
        <v>14</v>
      </c>
      <c r="O2" s="8" t="s">
        <v>14</v>
      </c>
      <c r="P2" s="8" t="s">
        <v>14</v>
      </c>
      <c r="Q2" s="8" t="s">
        <v>14</v>
      </c>
      <c r="R2" s="8" t="s">
        <v>14</v>
      </c>
      <c r="S2" s="10" t="s">
        <v>14</v>
      </c>
      <c r="T2" s="10" t="s">
        <v>14</v>
      </c>
      <c r="U2" s="10" t="s">
        <v>14</v>
      </c>
      <c r="V2" s="10" t="s">
        <v>14</v>
      </c>
      <c r="W2" s="10" t="s">
        <v>14</v>
      </c>
      <c r="X2" s="1"/>
      <c r="Y2" s="8" t="s">
        <v>14</v>
      </c>
      <c r="Z2" s="10" t="s">
        <v>14</v>
      </c>
      <c r="AA2" s="10" t="s">
        <v>14</v>
      </c>
      <c r="AB2" s="10" t="s">
        <v>14</v>
      </c>
      <c r="AC2" s="10" t="s">
        <v>14</v>
      </c>
      <c r="AD2" s="10" t="s">
        <v>14</v>
      </c>
      <c r="AE2" s="10" t="s">
        <v>14</v>
      </c>
    </row>
    <row r="3" spans="1:31" x14ac:dyDescent="0.25">
      <c r="A3" s="1">
        <v>2</v>
      </c>
      <c r="B3" s="1" t="s">
        <v>32</v>
      </c>
      <c r="C3" s="7" t="s">
        <v>34</v>
      </c>
      <c r="D3" s="1">
        <v>1</v>
      </c>
      <c r="G3" s="16" t="s">
        <v>14</v>
      </c>
      <c r="H3" s="16" t="s">
        <v>14</v>
      </c>
      <c r="I3" s="14" t="s">
        <v>25</v>
      </c>
      <c r="J3" s="12" t="s">
        <v>14</v>
      </c>
      <c r="K3" s="12" t="str">
        <f t="shared" ref="K3:K66" si="0">IF((AND(B3="C", I3="Question")), 1, "X")</f>
        <v>X</v>
      </c>
      <c r="L3" s="12" t="s">
        <v>14</v>
      </c>
      <c r="M3" s="12" t="s">
        <v>14</v>
      </c>
      <c r="N3" s="9" t="s">
        <v>14</v>
      </c>
      <c r="O3" s="8" t="s">
        <v>14</v>
      </c>
      <c r="P3" s="8" t="s">
        <v>14</v>
      </c>
      <c r="Q3" s="8" t="s">
        <v>14</v>
      </c>
      <c r="R3" s="8" t="s">
        <v>14</v>
      </c>
      <c r="S3" s="10" t="s">
        <v>14</v>
      </c>
      <c r="T3" s="10" t="s">
        <v>14</v>
      </c>
      <c r="U3" s="10" t="s">
        <v>14</v>
      </c>
      <c r="V3" s="10" t="s">
        <v>14</v>
      </c>
      <c r="W3" s="10" t="s">
        <v>14</v>
      </c>
      <c r="X3" s="1"/>
      <c r="Y3" s="8" t="s">
        <v>14</v>
      </c>
      <c r="Z3" s="10" t="s">
        <v>14</v>
      </c>
      <c r="AA3" s="10" t="s">
        <v>14</v>
      </c>
      <c r="AB3" s="10" t="s">
        <v>14</v>
      </c>
      <c r="AC3" s="10" t="s">
        <v>14</v>
      </c>
      <c r="AD3" s="10" t="s">
        <v>14</v>
      </c>
      <c r="AE3" s="10" t="s">
        <v>14</v>
      </c>
    </row>
    <row r="4" spans="1:31" x14ac:dyDescent="0.25">
      <c r="A4" s="1">
        <v>3</v>
      </c>
      <c r="B4" s="1" t="s">
        <v>32</v>
      </c>
      <c r="C4" s="7" t="s">
        <v>35</v>
      </c>
      <c r="D4" s="1">
        <v>1</v>
      </c>
      <c r="G4" s="16" t="s">
        <v>14</v>
      </c>
      <c r="H4" s="16" t="s">
        <v>14</v>
      </c>
      <c r="I4" s="14" t="s">
        <v>25</v>
      </c>
      <c r="J4" s="12" t="s">
        <v>14</v>
      </c>
      <c r="K4" s="12" t="str">
        <f t="shared" si="0"/>
        <v>X</v>
      </c>
      <c r="L4" s="12" t="s">
        <v>14</v>
      </c>
      <c r="M4" s="12" t="s">
        <v>14</v>
      </c>
      <c r="N4" s="9" t="s">
        <v>14</v>
      </c>
      <c r="O4" s="8">
        <v>1</v>
      </c>
      <c r="P4" s="8" t="s">
        <v>14</v>
      </c>
      <c r="Q4" s="8" t="s">
        <v>14</v>
      </c>
      <c r="R4" s="8" t="s">
        <v>14</v>
      </c>
      <c r="S4" s="10" t="s">
        <v>14</v>
      </c>
      <c r="T4" s="10" t="s">
        <v>14</v>
      </c>
      <c r="U4" s="10" t="s">
        <v>14</v>
      </c>
      <c r="V4" s="10" t="s">
        <v>14</v>
      </c>
      <c r="W4" s="10" t="s">
        <v>14</v>
      </c>
      <c r="X4" s="1"/>
      <c r="Y4" s="8" t="s">
        <v>14</v>
      </c>
      <c r="Z4" s="10" t="s">
        <v>14</v>
      </c>
      <c r="AA4" s="10" t="s">
        <v>14</v>
      </c>
      <c r="AB4" s="10" t="s">
        <v>14</v>
      </c>
      <c r="AC4" s="10" t="s">
        <v>14</v>
      </c>
      <c r="AD4" s="10" t="s">
        <v>14</v>
      </c>
      <c r="AE4" s="10" t="s">
        <v>14</v>
      </c>
    </row>
    <row r="5" spans="1:31" ht="30" x14ac:dyDescent="0.25">
      <c r="A5" s="1">
        <v>4</v>
      </c>
      <c r="B5" s="1" t="s">
        <v>32</v>
      </c>
      <c r="C5" s="7" t="s">
        <v>252</v>
      </c>
      <c r="D5" s="1">
        <v>1</v>
      </c>
      <c r="G5" s="16" t="s">
        <v>14</v>
      </c>
      <c r="H5" s="16" t="s">
        <v>14</v>
      </c>
      <c r="I5" s="14" t="s">
        <v>25</v>
      </c>
      <c r="J5" s="12" t="s">
        <v>14</v>
      </c>
      <c r="K5" s="12" t="str">
        <f t="shared" si="0"/>
        <v>X</v>
      </c>
      <c r="L5" s="12" t="s">
        <v>14</v>
      </c>
      <c r="M5" s="12" t="s">
        <v>14</v>
      </c>
      <c r="N5" s="9" t="s">
        <v>14</v>
      </c>
      <c r="O5" s="8" t="s">
        <v>14</v>
      </c>
      <c r="P5" s="8" t="s">
        <v>14</v>
      </c>
      <c r="Q5" s="8" t="s">
        <v>14</v>
      </c>
      <c r="R5" s="8" t="s">
        <v>14</v>
      </c>
      <c r="S5" s="10" t="s">
        <v>14</v>
      </c>
      <c r="T5" s="10" t="s">
        <v>14</v>
      </c>
      <c r="U5" s="10" t="s">
        <v>14</v>
      </c>
      <c r="V5" s="10" t="s">
        <v>14</v>
      </c>
      <c r="W5" s="10" t="s">
        <v>14</v>
      </c>
      <c r="X5" s="1"/>
      <c r="Y5" s="8">
        <v>1</v>
      </c>
      <c r="Z5" s="10" t="s">
        <v>14</v>
      </c>
      <c r="AA5" s="10" t="s">
        <v>14</v>
      </c>
      <c r="AB5" s="10" t="s">
        <v>14</v>
      </c>
      <c r="AC5" s="10" t="s">
        <v>14</v>
      </c>
      <c r="AD5" s="10" t="s">
        <v>14</v>
      </c>
      <c r="AE5" s="10" t="s">
        <v>14</v>
      </c>
    </row>
    <row r="6" spans="1:31" x14ac:dyDescent="0.25">
      <c r="A6" s="1">
        <v>5</v>
      </c>
      <c r="B6" s="1" t="s">
        <v>32</v>
      </c>
      <c r="C6" s="7" t="s">
        <v>36</v>
      </c>
      <c r="D6" s="1">
        <v>1</v>
      </c>
      <c r="G6" s="16" t="s">
        <v>14</v>
      </c>
      <c r="H6" s="16" t="s">
        <v>14</v>
      </c>
      <c r="I6" s="14" t="s">
        <v>27</v>
      </c>
      <c r="J6" s="12" t="s">
        <v>14</v>
      </c>
      <c r="K6" s="12" t="str">
        <f t="shared" si="0"/>
        <v>X</v>
      </c>
      <c r="L6" s="12" t="s">
        <v>14</v>
      </c>
      <c r="M6" s="12" t="s">
        <v>13</v>
      </c>
      <c r="N6" s="9" t="s">
        <v>14</v>
      </c>
      <c r="O6" s="8" t="s">
        <v>14</v>
      </c>
      <c r="P6" s="8" t="s">
        <v>14</v>
      </c>
      <c r="Q6" s="8" t="s">
        <v>14</v>
      </c>
      <c r="R6" s="8" t="s">
        <v>14</v>
      </c>
      <c r="S6" s="10" t="s">
        <v>14</v>
      </c>
      <c r="T6" s="10">
        <v>1</v>
      </c>
      <c r="U6" s="10" t="s">
        <v>14</v>
      </c>
      <c r="V6" s="10" t="s">
        <v>14</v>
      </c>
      <c r="W6" s="10" t="s">
        <v>14</v>
      </c>
      <c r="X6" s="1"/>
      <c r="Y6" s="8" t="s">
        <v>14</v>
      </c>
      <c r="Z6" s="10">
        <v>1</v>
      </c>
      <c r="AA6" s="10" t="s">
        <v>14</v>
      </c>
      <c r="AB6" s="10" t="s">
        <v>14</v>
      </c>
      <c r="AC6" s="10" t="s">
        <v>14</v>
      </c>
      <c r="AD6" s="10" t="s">
        <v>14</v>
      </c>
      <c r="AE6" s="10" t="s">
        <v>14</v>
      </c>
    </row>
    <row r="7" spans="1:31" x14ac:dyDescent="0.25">
      <c r="A7" s="1">
        <v>6</v>
      </c>
      <c r="B7" s="1" t="s">
        <v>32</v>
      </c>
      <c r="C7" s="7" t="s">
        <v>37</v>
      </c>
      <c r="D7" s="1">
        <v>1</v>
      </c>
      <c r="G7" s="16" t="s">
        <v>14</v>
      </c>
      <c r="H7" s="16" t="s">
        <v>14</v>
      </c>
      <c r="I7" s="14" t="s">
        <v>26</v>
      </c>
      <c r="J7" s="12" t="s">
        <v>14</v>
      </c>
      <c r="K7" s="12" t="str">
        <f t="shared" si="0"/>
        <v>X</v>
      </c>
      <c r="L7" s="12" t="s">
        <v>14</v>
      </c>
      <c r="M7" s="12" t="s">
        <v>14</v>
      </c>
      <c r="N7" s="9">
        <v>1</v>
      </c>
      <c r="O7" s="8" t="s">
        <v>14</v>
      </c>
      <c r="P7" s="8" t="s">
        <v>14</v>
      </c>
      <c r="Q7" s="8" t="s">
        <v>14</v>
      </c>
      <c r="R7" s="8" t="s">
        <v>14</v>
      </c>
      <c r="S7" s="10" t="s">
        <v>14</v>
      </c>
      <c r="T7" s="10" t="s">
        <v>14</v>
      </c>
      <c r="U7" s="10" t="s">
        <v>14</v>
      </c>
      <c r="V7" s="10" t="s">
        <v>14</v>
      </c>
      <c r="W7" s="10" t="s">
        <v>14</v>
      </c>
      <c r="X7" s="1"/>
      <c r="Y7" s="8" t="s">
        <v>14</v>
      </c>
      <c r="Z7" s="10" t="s">
        <v>14</v>
      </c>
      <c r="AA7" s="10" t="s">
        <v>14</v>
      </c>
      <c r="AB7" s="10" t="s">
        <v>14</v>
      </c>
      <c r="AC7" s="10" t="s">
        <v>14</v>
      </c>
      <c r="AD7" s="10" t="s">
        <v>14</v>
      </c>
      <c r="AE7" s="10" t="s">
        <v>14</v>
      </c>
    </row>
    <row r="8" spans="1:31" x14ac:dyDescent="0.25">
      <c r="A8" s="1">
        <v>7</v>
      </c>
      <c r="B8" s="1" t="s">
        <v>32</v>
      </c>
      <c r="C8" s="7" t="s">
        <v>38</v>
      </c>
      <c r="D8" s="1">
        <v>1</v>
      </c>
      <c r="G8" s="16" t="s">
        <v>14</v>
      </c>
      <c r="H8" s="16" t="s">
        <v>14</v>
      </c>
      <c r="I8" s="14" t="s">
        <v>27</v>
      </c>
      <c r="J8" s="12" t="s">
        <v>14</v>
      </c>
      <c r="K8" s="12" t="str">
        <f t="shared" si="0"/>
        <v>X</v>
      </c>
      <c r="L8" s="12" t="s">
        <v>14</v>
      </c>
      <c r="M8" s="12" t="s">
        <v>262</v>
      </c>
      <c r="N8" s="9" t="s">
        <v>14</v>
      </c>
      <c r="O8" s="8" t="s">
        <v>14</v>
      </c>
      <c r="P8" s="8" t="s">
        <v>14</v>
      </c>
      <c r="Q8" s="8" t="s">
        <v>14</v>
      </c>
      <c r="R8" s="8" t="s">
        <v>14</v>
      </c>
      <c r="S8" s="10" t="s">
        <v>14</v>
      </c>
      <c r="T8" s="10" t="s">
        <v>14</v>
      </c>
      <c r="U8" s="10" t="s">
        <v>14</v>
      </c>
      <c r="V8" s="10" t="s">
        <v>14</v>
      </c>
      <c r="W8" s="10" t="s">
        <v>14</v>
      </c>
      <c r="X8" s="1"/>
      <c r="Y8" s="8" t="s">
        <v>14</v>
      </c>
      <c r="Z8" s="10" t="s">
        <v>14</v>
      </c>
      <c r="AA8" s="10" t="s">
        <v>14</v>
      </c>
      <c r="AB8" s="10" t="s">
        <v>14</v>
      </c>
      <c r="AC8" s="10" t="s">
        <v>14</v>
      </c>
      <c r="AD8" s="10" t="s">
        <v>14</v>
      </c>
      <c r="AE8" s="10" t="s">
        <v>14</v>
      </c>
    </row>
    <row r="9" spans="1:31" x14ac:dyDescent="0.25">
      <c r="A9" s="1">
        <v>8</v>
      </c>
      <c r="B9" s="1" t="s">
        <v>39</v>
      </c>
      <c r="C9" s="7" t="s">
        <v>40</v>
      </c>
      <c r="D9" s="1">
        <v>1</v>
      </c>
      <c r="G9" s="16" t="s">
        <v>14</v>
      </c>
      <c r="H9" s="16" t="s">
        <v>14</v>
      </c>
      <c r="I9" s="14" t="s">
        <v>25</v>
      </c>
      <c r="J9" s="12">
        <v>1</v>
      </c>
      <c r="K9" s="12" t="str">
        <f t="shared" si="0"/>
        <v>X</v>
      </c>
      <c r="M9" s="12" t="s">
        <v>14</v>
      </c>
      <c r="X9" s="1"/>
      <c r="AB9" s="10" t="s">
        <v>14</v>
      </c>
    </row>
    <row r="10" spans="1:31" x14ac:dyDescent="0.25">
      <c r="A10" s="1">
        <v>9</v>
      </c>
      <c r="B10" s="1" t="s">
        <v>32</v>
      </c>
      <c r="C10" s="7" t="s">
        <v>41</v>
      </c>
      <c r="D10" s="1">
        <v>1</v>
      </c>
      <c r="G10" s="16" t="s">
        <v>14</v>
      </c>
      <c r="H10" s="16" t="s">
        <v>14</v>
      </c>
      <c r="I10" s="14" t="s">
        <v>27</v>
      </c>
      <c r="J10" s="12" t="s">
        <v>14</v>
      </c>
      <c r="K10" s="12" t="str">
        <f t="shared" si="0"/>
        <v>X</v>
      </c>
      <c r="L10" s="12">
        <v>1</v>
      </c>
      <c r="M10" s="12" t="s">
        <v>261</v>
      </c>
      <c r="N10" s="9" t="s">
        <v>14</v>
      </c>
      <c r="O10" s="8" t="s">
        <v>14</v>
      </c>
      <c r="P10" s="8" t="s">
        <v>14</v>
      </c>
      <c r="Q10" s="8" t="s">
        <v>14</v>
      </c>
      <c r="R10" s="8" t="s">
        <v>14</v>
      </c>
      <c r="S10" s="10" t="s">
        <v>14</v>
      </c>
      <c r="T10" s="10">
        <v>1</v>
      </c>
      <c r="U10" s="10" t="s">
        <v>14</v>
      </c>
      <c r="V10" s="10" t="s">
        <v>14</v>
      </c>
      <c r="W10" s="10" t="s">
        <v>14</v>
      </c>
      <c r="X10" s="1"/>
      <c r="Y10" s="8" t="s">
        <v>14</v>
      </c>
      <c r="Z10" s="10">
        <v>1</v>
      </c>
      <c r="AA10" s="10" t="s">
        <v>14</v>
      </c>
      <c r="AB10" s="10" t="s">
        <v>14</v>
      </c>
      <c r="AC10" s="10" t="s">
        <v>14</v>
      </c>
      <c r="AD10" s="10">
        <v>1</v>
      </c>
      <c r="AE10" s="10" t="s">
        <v>14</v>
      </c>
    </row>
    <row r="11" spans="1:31" x14ac:dyDescent="0.25">
      <c r="A11" s="1">
        <v>10</v>
      </c>
      <c r="B11" s="1" t="s">
        <v>32</v>
      </c>
      <c r="C11" s="7" t="s">
        <v>42</v>
      </c>
      <c r="D11" s="1">
        <v>1</v>
      </c>
      <c r="G11" s="16" t="s">
        <v>14</v>
      </c>
      <c r="H11" s="16" t="s">
        <v>14</v>
      </c>
      <c r="I11" s="14" t="s">
        <v>27</v>
      </c>
      <c r="J11" s="12" t="s">
        <v>14</v>
      </c>
      <c r="K11" s="12" t="str">
        <f t="shared" si="0"/>
        <v>X</v>
      </c>
      <c r="L11" s="12" t="s">
        <v>14</v>
      </c>
      <c r="M11" s="12" t="s">
        <v>13</v>
      </c>
      <c r="N11" s="9" t="s">
        <v>14</v>
      </c>
      <c r="O11" s="8" t="s">
        <v>14</v>
      </c>
      <c r="P11" s="8" t="s">
        <v>14</v>
      </c>
      <c r="Q11" s="8" t="s">
        <v>14</v>
      </c>
      <c r="R11" s="8" t="s">
        <v>14</v>
      </c>
      <c r="S11" s="10" t="s">
        <v>14</v>
      </c>
      <c r="T11" s="10">
        <v>1</v>
      </c>
      <c r="U11" s="10" t="s">
        <v>14</v>
      </c>
      <c r="V11" s="10" t="s">
        <v>14</v>
      </c>
      <c r="W11" s="10" t="s">
        <v>14</v>
      </c>
      <c r="X11" s="1"/>
      <c r="Y11" s="8" t="s">
        <v>14</v>
      </c>
      <c r="Z11" s="10">
        <v>1</v>
      </c>
      <c r="AA11" s="10" t="s">
        <v>14</v>
      </c>
      <c r="AB11" s="10" t="s">
        <v>14</v>
      </c>
      <c r="AC11" s="10" t="s">
        <v>14</v>
      </c>
      <c r="AD11" s="10" t="s">
        <v>14</v>
      </c>
      <c r="AE11" s="10" t="s">
        <v>14</v>
      </c>
    </row>
    <row r="12" spans="1:31" x14ac:dyDescent="0.25">
      <c r="A12" s="1">
        <v>11</v>
      </c>
      <c r="B12" s="1" t="s">
        <v>39</v>
      </c>
      <c r="C12" s="7" t="s">
        <v>43</v>
      </c>
      <c r="D12" s="1">
        <v>1</v>
      </c>
      <c r="G12" s="16" t="s">
        <v>14</v>
      </c>
      <c r="H12" s="16" t="s">
        <v>14</v>
      </c>
      <c r="I12" s="14" t="s">
        <v>25</v>
      </c>
      <c r="J12" s="12">
        <v>1</v>
      </c>
      <c r="K12" s="12" t="str">
        <f t="shared" si="0"/>
        <v>X</v>
      </c>
      <c r="M12" s="12" t="s">
        <v>14</v>
      </c>
      <c r="X12" s="1"/>
      <c r="AB12" s="10" t="s">
        <v>14</v>
      </c>
    </row>
    <row r="13" spans="1:31" x14ac:dyDescent="0.25">
      <c r="A13" s="1">
        <v>12</v>
      </c>
      <c r="B13" s="1" t="s">
        <v>32</v>
      </c>
      <c r="C13" s="7" t="s">
        <v>44</v>
      </c>
      <c r="D13" s="1">
        <v>1</v>
      </c>
      <c r="G13" s="16" t="s">
        <v>14</v>
      </c>
      <c r="H13" s="16" t="s">
        <v>14</v>
      </c>
      <c r="I13" s="14" t="s">
        <v>27</v>
      </c>
      <c r="J13" s="12" t="s">
        <v>14</v>
      </c>
      <c r="K13" s="12" t="str">
        <f t="shared" si="0"/>
        <v>X</v>
      </c>
      <c r="L13" s="12">
        <v>1</v>
      </c>
      <c r="M13" s="12" t="s">
        <v>261</v>
      </c>
      <c r="N13" s="9" t="s">
        <v>14</v>
      </c>
      <c r="O13" s="8" t="s">
        <v>14</v>
      </c>
      <c r="P13" s="8" t="s">
        <v>14</v>
      </c>
      <c r="Q13" s="8" t="s">
        <v>14</v>
      </c>
      <c r="R13" s="8" t="s">
        <v>14</v>
      </c>
      <c r="S13" s="10" t="s">
        <v>14</v>
      </c>
      <c r="T13" s="10">
        <v>1</v>
      </c>
      <c r="U13" s="10" t="s">
        <v>14</v>
      </c>
      <c r="V13" s="10" t="s">
        <v>14</v>
      </c>
      <c r="W13" s="10" t="s">
        <v>14</v>
      </c>
      <c r="X13" s="1"/>
      <c r="Y13" s="8" t="s">
        <v>14</v>
      </c>
      <c r="Z13" s="10">
        <v>1</v>
      </c>
      <c r="AA13" s="10" t="s">
        <v>14</v>
      </c>
      <c r="AB13" s="10" t="s">
        <v>14</v>
      </c>
      <c r="AC13" s="10" t="s">
        <v>14</v>
      </c>
      <c r="AD13" s="10">
        <v>1</v>
      </c>
      <c r="AE13" s="10" t="s">
        <v>14</v>
      </c>
    </row>
    <row r="14" spans="1:31" x14ac:dyDescent="0.25">
      <c r="A14" s="1">
        <v>13</v>
      </c>
      <c r="B14" s="1" t="s">
        <v>32</v>
      </c>
      <c r="C14" s="7" t="s">
        <v>45</v>
      </c>
      <c r="D14" s="1">
        <v>1</v>
      </c>
      <c r="G14" s="16" t="s">
        <v>14</v>
      </c>
      <c r="H14" s="16" t="s">
        <v>14</v>
      </c>
      <c r="I14" s="14" t="s">
        <v>27</v>
      </c>
      <c r="J14" s="12" t="s">
        <v>14</v>
      </c>
      <c r="K14" s="12" t="str">
        <f t="shared" si="0"/>
        <v>X</v>
      </c>
      <c r="L14" s="12" t="s">
        <v>14</v>
      </c>
      <c r="M14" s="12" t="s">
        <v>13</v>
      </c>
      <c r="N14" s="9" t="s">
        <v>14</v>
      </c>
      <c r="O14" s="8" t="s">
        <v>14</v>
      </c>
      <c r="P14" s="8" t="s">
        <v>14</v>
      </c>
      <c r="Q14" s="8" t="s">
        <v>14</v>
      </c>
      <c r="R14" s="8" t="s">
        <v>14</v>
      </c>
      <c r="S14" s="10" t="s">
        <v>14</v>
      </c>
      <c r="T14" s="10">
        <v>1</v>
      </c>
      <c r="U14" s="10" t="s">
        <v>14</v>
      </c>
      <c r="V14" s="10" t="s">
        <v>14</v>
      </c>
      <c r="W14" s="10" t="s">
        <v>14</v>
      </c>
      <c r="X14" s="1"/>
      <c r="Y14" s="8" t="s">
        <v>14</v>
      </c>
      <c r="Z14" s="10">
        <v>1</v>
      </c>
      <c r="AA14" s="10" t="s">
        <v>14</v>
      </c>
      <c r="AB14" s="10" t="s">
        <v>14</v>
      </c>
      <c r="AC14" s="10" t="s">
        <v>14</v>
      </c>
      <c r="AD14" s="10" t="s">
        <v>14</v>
      </c>
      <c r="AE14" s="10" t="s">
        <v>14</v>
      </c>
    </row>
    <row r="15" spans="1:31" x14ac:dyDescent="0.25">
      <c r="A15" s="1">
        <v>14</v>
      </c>
      <c r="B15" s="1" t="s">
        <v>39</v>
      </c>
      <c r="C15" s="7" t="s">
        <v>14</v>
      </c>
      <c r="D15" s="1">
        <v>1</v>
      </c>
      <c r="G15" s="16" t="s">
        <v>28</v>
      </c>
      <c r="H15" s="16" t="s">
        <v>14</v>
      </c>
      <c r="I15" s="14" t="s">
        <v>14</v>
      </c>
      <c r="J15" s="12" t="s">
        <v>14</v>
      </c>
      <c r="K15" s="12" t="str">
        <f t="shared" si="0"/>
        <v>X</v>
      </c>
      <c r="M15" s="12" t="s">
        <v>14</v>
      </c>
      <c r="X15" s="1"/>
      <c r="AB15" s="10" t="s">
        <v>14</v>
      </c>
    </row>
    <row r="16" spans="1:31" x14ac:dyDescent="0.25">
      <c r="A16" s="1">
        <v>15</v>
      </c>
      <c r="B16" s="1" t="s">
        <v>32</v>
      </c>
      <c r="C16" s="7" t="s">
        <v>46</v>
      </c>
      <c r="D16" s="1">
        <v>1</v>
      </c>
      <c r="G16" s="16" t="s">
        <v>14</v>
      </c>
      <c r="H16" s="16" t="s">
        <v>14</v>
      </c>
      <c r="I16" s="14" t="s">
        <v>27</v>
      </c>
      <c r="J16" s="12" t="s">
        <v>14</v>
      </c>
      <c r="K16" s="12" t="str">
        <f t="shared" si="0"/>
        <v>X</v>
      </c>
      <c r="L16" s="12" t="s">
        <v>14</v>
      </c>
      <c r="M16" s="12" t="s">
        <v>261</v>
      </c>
      <c r="N16" s="9" t="s">
        <v>14</v>
      </c>
      <c r="O16" s="8" t="s">
        <v>14</v>
      </c>
      <c r="P16" s="8" t="s">
        <v>14</v>
      </c>
      <c r="Q16" s="8" t="s">
        <v>14</v>
      </c>
      <c r="R16" s="8" t="s">
        <v>14</v>
      </c>
      <c r="S16" s="10" t="s">
        <v>14</v>
      </c>
      <c r="T16" s="10" t="s">
        <v>14</v>
      </c>
      <c r="U16" s="10" t="s">
        <v>14</v>
      </c>
      <c r="V16" s="10" t="s">
        <v>14</v>
      </c>
      <c r="W16" s="10" t="s">
        <v>14</v>
      </c>
      <c r="X16" s="1"/>
      <c r="Y16" s="8" t="s">
        <v>14</v>
      </c>
      <c r="Z16" s="10">
        <v>1</v>
      </c>
      <c r="AA16" s="10" t="s">
        <v>14</v>
      </c>
      <c r="AB16" s="10" t="s">
        <v>14</v>
      </c>
      <c r="AC16" s="10" t="s">
        <v>14</v>
      </c>
      <c r="AD16" s="10" t="s">
        <v>14</v>
      </c>
      <c r="AE16" s="10" t="s">
        <v>14</v>
      </c>
    </row>
    <row r="17" spans="1:31" ht="30" x14ac:dyDescent="0.25">
      <c r="A17" s="1">
        <v>16</v>
      </c>
      <c r="B17" s="1" t="s">
        <v>32</v>
      </c>
      <c r="C17" s="7" t="s">
        <v>47</v>
      </c>
      <c r="D17" s="1">
        <v>1</v>
      </c>
      <c r="G17" s="16" t="s">
        <v>14</v>
      </c>
      <c r="H17" s="16" t="s">
        <v>14</v>
      </c>
      <c r="I17" s="14" t="s">
        <v>25</v>
      </c>
      <c r="J17" s="12" t="s">
        <v>14</v>
      </c>
      <c r="K17" s="12" t="str">
        <f t="shared" si="0"/>
        <v>X</v>
      </c>
      <c r="L17" s="12" t="s">
        <v>14</v>
      </c>
      <c r="M17" s="12" t="s">
        <v>14</v>
      </c>
      <c r="N17" s="9">
        <v>1</v>
      </c>
      <c r="O17" s="8" t="s">
        <v>14</v>
      </c>
      <c r="P17" s="8" t="s">
        <v>14</v>
      </c>
      <c r="Q17" s="8" t="s">
        <v>14</v>
      </c>
      <c r="R17" s="8" t="s">
        <v>14</v>
      </c>
      <c r="S17" s="10" t="s">
        <v>14</v>
      </c>
      <c r="T17" s="10" t="s">
        <v>14</v>
      </c>
      <c r="U17" s="10" t="s">
        <v>14</v>
      </c>
      <c r="V17" s="10" t="s">
        <v>14</v>
      </c>
      <c r="W17" s="10" t="s">
        <v>14</v>
      </c>
      <c r="X17" s="1"/>
      <c r="Y17" s="8" t="s">
        <v>14</v>
      </c>
      <c r="Z17" s="10" t="s">
        <v>14</v>
      </c>
      <c r="AA17" s="10" t="s">
        <v>14</v>
      </c>
      <c r="AB17" s="10" t="s">
        <v>14</v>
      </c>
      <c r="AC17" s="10" t="s">
        <v>14</v>
      </c>
      <c r="AD17" s="10" t="s">
        <v>14</v>
      </c>
      <c r="AE17" s="10" t="s">
        <v>14</v>
      </c>
    </row>
    <row r="18" spans="1:31" x14ac:dyDescent="0.25">
      <c r="A18" s="1">
        <v>17</v>
      </c>
      <c r="B18" s="1" t="s">
        <v>32</v>
      </c>
      <c r="C18" s="7" t="s">
        <v>48</v>
      </c>
      <c r="D18" s="1">
        <v>1</v>
      </c>
      <c r="G18" s="16" t="s">
        <v>14</v>
      </c>
      <c r="H18" s="16" t="s">
        <v>14</v>
      </c>
      <c r="I18" s="14" t="s">
        <v>27</v>
      </c>
      <c r="J18" s="12" t="s">
        <v>14</v>
      </c>
      <c r="K18" s="12" t="str">
        <f t="shared" si="0"/>
        <v>X</v>
      </c>
      <c r="L18" s="12" t="s">
        <v>14</v>
      </c>
      <c r="M18" s="12" t="s">
        <v>13</v>
      </c>
      <c r="N18" s="9" t="s">
        <v>14</v>
      </c>
      <c r="O18" s="8" t="s">
        <v>14</v>
      </c>
      <c r="P18" s="8" t="s">
        <v>14</v>
      </c>
      <c r="Q18" s="8" t="s">
        <v>14</v>
      </c>
      <c r="R18" s="8" t="s">
        <v>14</v>
      </c>
      <c r="S18" s="10" t="s">
        <v>14</v>
      </c>
      <c r="T18" s="10">
        <v>1</v>
      </c>
      <c r="U18" s="10" t="s">
        <v>14</v>
      </c>
      <c r="V18" s="10" t="s">
        <v>14</v>
      </c>
      <c r="W18" s="10" t="s">
        <v>14</v>
      </c>
      <c r="X18" s="1"/>
      <c r="Y18" s="8" t="s">
        <v>14</v>
      </c>
      <c r="Z18" s="10">
        <v>1</v>
      </c>
      <c r="AA18" s="10" t="s">
        <v>14</v>
      </c>
      <c r="AB18" s="10" t="s">
        <v>14</v>
      </c>
      <c r="AC18" s="10" t="s">
        <v>14</v>
      </c>
      <c r="AD18" s="10" t="s">
        <v>14</v>
      </c>
      <c r="AE18" s="10" t="s">
        <v>14</v>
      </c>
    </row>
    <row r="19" spans="1:31" x14ac:dyDescent="0.25">
      <c r="A19" s="1">
        <v>18</v>
      </c>
      <c r="B19" s="1" t="s">
        <v>39</v>
      </c>
      <c r="C19" s="7" t="s">
        <v>49</v>
      </c>
      <c r="D19" s="1">
        <v>1</v>
      </c>
      <c r="G19" s="16" t="s">
        <v>14</v>
      </c>
      <c r="H19" s="16" t="s">
        <v>14</v>
      </c>
      <c r="I19" s="14" t="s">
        <v>25</v>
      </c>
      <c r="J19" s="12">
        <v>1</v>
      </c>
      <c r="K19" s="12" t="str">
        <f t="shared" si="0"/>
        <v>X</v>
      </c>
      <c r="M19" s="12" t="s">
        <v>14</v>
      </c>
      <c r="X19" s="1"/>
      <c r="AB19" s="10" t="s">
        <v>14</v>
      </c>
    </row>
    <row r="20" spans="1:31" x14ac:dyDescent="0.25">
      <c r="A20" s="1">
        <v>19</v>
      </c>
      <c r="B20" s="1" t="s">
        <v>32</v>
      </c>
      <c r="C20" s="7" t="s">
        <v>50</v>
      </c>
      <c r="D20" s="1">
        <v>1</v>
      </c>
      <c r="G20" s="16" t="s">
        <v>14</v>
      </c>
      <c r="H20" s="16" t="s">
        <v>14</v>
      </c>
      <c r="I20" s="14" t="s">
        <v>26</v>
      </c>
      <c r="J20" s="12" t="s">
        <v>14</v>
      </c>
      <c r="K20" s="12" t="str">
        <f t="shared" si="0"/>
        <v>X</v>
      </c>
      <c r="L20" s="12" t="s">
        <v>14</v>
      </c>
      <c r="M20" s="12" t="s">
        <v>14</v>
      </c>
      <c r="N20" s="9" t="s">
        <v>14</v>
      </c>
      <c r="O20" s="8" t="s">
        <v>14</v>
      </c>
      <c r="P20" s="8" t="s">
        <v>14</v>
      </c>
      <c r="Q20" s="8" t="s">
        <v>14</v>
      </c>
      <c r="R20" s="8" t="s">
        <v>14</v>
      </c>
      <c r="S20" s="10" t="s">
        <v>14</v>
      </c>
      <c r="T20" s="10" t="s">
        <v>14</v>
      </c>
      <c r="U20" s="10" t="s">
        <v>14</v>
      </c>
      <c r="V20" s="10" t="s">
        <v>14</v>
      </c>
      <c r="W20" s="10" t="s">
        <v>14</v>
      </c>
      <c r="X20" s="1"/>
      <c r="Y20" s="8" t="s">
        <v>14</v>
      </c>
      <c r="Z20" s="10" t="s">
        <v>14</v>
      </c>
      <c r="AA20" s="10" t="s">
        <v>14</v>
      </c>
      <c r="AB20" s="10" t="s">
        <v>14</v>
      </c>
      <c r="AC20" s="10" t="s">
        <v>14</v>
      </c>
      <c r="AD20" s="10" t="s">
        <v>14</v>
      </c>
      <c r="AE20" s="10" t="s">
        <v>14</v>
      </c>
    </row>
    <row r="21" spans="1:31" x14ac:dyDescent="0.25">
      <c r="A21" s="1">
        <v>20</v>
      </c>
      <c r="B21" s="1" t="s">
        <v>39</v>
      </c>
      <c r="C21" s="7" t="s">
        <v>51</v>
      </c>
      <c r="D21" s="1">
        <v>1</v>
      </c>
      <c r="G21" s="16" t="s">
        <v>28</v>
      </c>
      <c r="H21" s="16" t="s">
        <v>14</v>
      </c>
      <c r="I21" s="14" t="s">
        <v>14</v>
      </c>
      <c r="J21" s="12" t="s">
        <v>14</v>
      </c>
      <c r="K21" s="12" t="str">
        <f t="shared" si="0"/>
        <v>X</v>
      </c>
      <c r="M21" s="12" t="s">
        <v>14</v>
      </c>
      <c r="X21" s="1"/>
      <c r="AB21" s="10" t="s">
        <v>14</v>
      </c>
    </row>
    <row r="22" spans="1:31" x14ac:dyDescent="0.25">
      <c r="A22" s="1">
        <v>21</v>
      </c>
      <c r="B22" s="1" t="s">
        <v>32</v>
      </c>
      <c r="C22" s="7" t="s">
        <v>33</v>
      </c>
      <c r="D22" s="1">
        <v>1</v>
      </c>
      <c r="G22" s="16" t="s">
        <v>14</v>
      </c>
      <c r="H22" s="16" t="s">
        <v>29</v>
      </c>
      <c r="I22" s="14" t="s">
        <v>14</v>
      </c>
      <c r="J22" s="12" t="s">
        <v>14</v>
      </c>
      <c r="K22" s="12" t="str">
        <f t="shared" si="0"/>
        <v>X</v>
      </c>
      <c r="L22" s="12" t="s">
        <v>14</v>
      </c>
      <c r="M22" s="12" t="s">
        <v>14</v>
      </c>
      <c r="N22" s="9" t="s">
        <v>14</v>
      </c>
      <c r="O22" s="8" t="s">
        <v>14</v>
      </c>
      <c r="P22" s="8" t="s">
        <v>14</v>
      </c>
      <c r="Q22" s="8" t="s">
        <v>14</v>
      </c>
      <c r="R22" s="8" t="s">
        <v>14</v>
      </c>
      <c r="S22" s="10" t="s">
        <v>14</v>
      </c>
      <c r="T22" s="10" t="s">
        <v>14</v>
      </c>
      <c r="U22" s="10" t="s">
        <v>14</v>
      </c>
      <c r="V22" s="10" t="s">
        <v>14</v>
      </c>
      <c r="W22" s="10" t="s">
        <v>14</v>
      </c>
      <c r="X22" s="1"/>
      <c r="Y22" s="8" t="s">
        <v>14</v>
      </c>
      <c r="Z22" s="10" t="s">
        <v>14</v>
      </c>
      <c r="AA22" s="10" t="s">
        <v>14</v>
      </c>
      <c r="AB22" s="10" t="s">
        <v>14</v>
      </c>
      <c r="AC22" s="10" t="s">
        <v>14</v>
      </c>
      <c r="AD22" s="10" t="s">
        <v>14</v>
      </c>
      <c r="AE22" s="10" t="s">
        <v>14</v>
      </c>
    </row>
    <row r="23" spans="1:31" x14ac:dyDescent="0.25">
      <c r="A23" s="1">
        <v>22</v>
      </c>
      <c r="B23" s="1" t="s">
        <v>32</v>
      </c>
      <c r="C23" s="7" t="s">
        <v>52</v>
      </c>
      <c r="D23" s="1">
        <v>1</v>
      </c>
      <c r="G23" s="16" t="s">
        <v>14</v>
      </c>
      <c r="H23" s="16" t="s">
        <v>14</v>
      </c>
      <c r="I23" s="14" t="s">
        <v>26</v>
      </c>
      <c r="J23" s="12" t="s">
        <v>14</v>
      </c>
      <c r="K23" s="12" t="str">
        <f t="shared" si="0"/>
        <v>X</v>
      </c>
      <c r="L23" s="12" t="s">
        <v>14</v>
      </c>
      <c r="M23" s="12" t="s">
        <v>14</v>
      </c>
      <c r="N23" s="9">
        <v>1</v>
      </c>
      <c r="O23" s="8" t="s">
        <v>14</v>
      </c>
      <c r="P23" s="8" t="s">
        <v>14</v>
      </c>
      <c r="Q23" s="8" t="s">
        <v>14</v>
      </c>
      <c r="R23" s="8" t="s">
        <v>14</v>
      </c>
      <c r="S23" s="10" t="s">
        <v>14</v>
      </c>
      <c r="T23" s="10" t="s">
        <v>14</v>
      </c>
      <c r="U23" s="10" t="s">
        <v>14</v>
      </c>
      <c r="V23" s="10" t="s">
        <v>14</v>
      </c>
      <c r="W23" s="10" t="s">
        <v>14</v>
      </c>
      <c r="X23" s="1"/>
      <c r="Y23" s="8" t="s">
        <v>14</v>
      </c>
      <c r="Z23" s="10" t="s">
        <v>14</v>
      </c>
      <c r="AA23" s="10" t="s">
        <v>14</v>
      </c>
      <c r="AB23" s="10" t="s">
        <v>14</v>
      </c>
      <c r="AC23" s="10" t="s">
        <v>14</v>
      </c>
      <c r="AD23" s="10" t="s">
        <v>14</v>
      </c>
      <c r="AE23" s="10" t="s">
        <v>14</v>
      </c>
    </row>
    <row r="24" spans="1:31" x14ac:dyDescent="0.25">
      <c r="A24" s="1">
        <v>23</v>
      </c>
      <c r="B24" s="1" t="s">
        <v>32</v>
      </c>
      <c r="C24" s="7" t="s">
        <v>53</v>
      </c>
      <c r="D24" s="1">
        <v>1</v>
      </c>
      <c r="G24" s="16" t="s">
        <v>14</v>
      </c>
      <c r="H24" s="16" t="s">
        <v>14</v>
      </c>
      <c r="I24" s="14" t="s">
        <v>27</v>
      </c>
      <c r="J24" s="12" t="s">
        <v>14</v>
      </c>
      <c r="K24" s="12" t="str">
        <f t="shared" si="0"/>
        <v>X</v>
      </c>
      <c r="L24" s="12" t="s">
        <v>14</v>
      </c>
      <c r="M24" s="12" t="s">
        <v>12</v>
      </c>
      <c r="N24" s="9" t="s">
        <v>14</v>
      </c>
      <c r="O24" s="8" t="s">
        <v>14</v>
      </c>
      <c r="P24" s="8" t="s">
        <v>14</v>
      </c>
      <c r="Q24" s="8" t="s">
        <v>14</v>
      </c>
      <c r="R24" s="8" t="s">
        <v>14</v>
      </c>
      <c r="S24" s="10" t="s">
        <v>14</v>
      </c>
      <c r="T24" s="10">
        <v>1</v>
      </c>
      <c r="U24" s="10" t="s">
        <v>14</v>
      </c>
      <c r="V24" s="10" t="s">
        <v>14</v>
      </c>
      <c r="W24" s="10" t="s">
        <v>14</v>
      </c>
      <c r="X24" s="1"/>
      <c r="Y24" s="8" t="s">
        <v>14</v>
      </c>
      <c r="Z24" s="10">
        <v>1</v>
      </c>
      <c r="AA24" s="10" t="s">
        <v>14</v>
      </c>
      <c r="AB24" s="10" t="s">
        <v>14</v>
      </c>
      <c r="AC24" s="10" t="s">
        <v>14</v>
      </c>
      <c r="AD24" s="10" t="s">
        <v>14</v>
      </c>
      <c r="AE24" s="10" t="s">
        <v>14</v>
      </c>
    </row>
    <row r="25" spans="1:31" x14ac:dyDescent="0.25">
      <c r="A25" s="1">
        <v>24</v>
      </c>
      <c r="B25" s="1" t="s">
        <v>39</v>
      </c>
      <c r="C25" s="7" t="s">
        <v>54</v>
      </c>
      <c r="D25" s="1">
        <v>1</v>
      </c>
      <c r="G25" s="16" t="s">
        <v>14</v>
      </c>
      <c r="H25" s="16" t="s">
        <v>14</v>
      </c>
      <c r="I25" s="14" t="s">
        <v>25</v>
      </c>
      <c r="J25" s="12">
        <v>1</v>
      </c>
      <c r="K25" s="12" t="str">
        <f t="shared" si="0"/>
        <v>X</v>
      </c>
      <c r="M25" s="12" t="s">
        <v>14</v>
      </c>
      <c r="X25" s="1"/>
      <c r="AB25" s="10" t="s">
        <v>14</v>
      </c>
    </row>
    <row r="26" spans="1:31" x14ac:dyDescent="0.25">
      <c r="A26" s="1">
        <v>25</v>
      </c>
      <c r="B26" s="1" t="s">
        <v>32</v>
      </c>
      <c r="C26" s="7" t="s">
        <v>55</v>
      </c>
      <c r="D26" s="1">
        <v>1</v>
      </c>
      <c r="G26" s="16" t="s">
        <v>14</v>
      </c>
      <c r="H26" s="16" t="s">
        <v>14</v>
      </c>
      <c r="I26" s="14" t="s">
        <v>27</v>
      </c>
      <c r="J26" s="12" t="s">
        <v>14</v>
      </c>
      <c r="K26" s="12" t="str">
        <f t="shared" si="0"/>
        <v>X</v>
      </c>
      <c r="L26" s="12">
        <v>1</v>
      </c>
      <c r="M26" s="12" t="s">
        <v>261</v>
      </c>
      <c r="N26" s="9" t="s">
        <v>14</v>
      </c>
      <c r="O26" s="8" t="s">
        <v>14</v>
      </c>
      <c r="P26" s="8" t="s">
        <v>14</v>
      </c>
      <c r="Q26" s="8" t="s">
        <v>14</v>
      </c>
      <c r="R26" s="8" t="s">
        <v>14</v>
      </c>
      <c r="S26" s="10" t="s">
        <v>14</v>
      </c>
      <c r="T26" s="10" t="s">
        <v>14</v>
      </c>
      <c r="U26" s="10" t="s">
        <v>14</v>
      </c>
      <c r="V26" s="10" t="s">
        <v>14</v>
      </c>
      <c r="W26" s="10" t="s">
        <v>14</v>
      </c>
      <c r="X26" s="1"/>
      <c r="Y26" s="8" t="s">
        <v>14</v>
      </c>
      <c r="Z26" s="10" t="s">
        <v>14</v>
      </c>
      <c r="AA26" s="10" t="s">
        <v>14</v>
      </c>
      <c r="AB26" s="10" t="s">
        <v>14</v>
      </c>
      <c r="AC26" s="10" t="s">
        <v>14</v>
      </c>
      <c r="AD26" s="10" t="s">
        <v>14</v>
      </c>
      <c r="AE26" s="10" t="s">
        <v>14</v>
      </c>
    </row>
    <row r="27" spans="1:31" x14ac:dyDescent="0.25">
      <c r="A27" s="1">
        <v>26</v>
      </c>
      <c r="B27" s="1" t="s">
        <v>32</v>
      </c>
      <c r="C27" s="7" t="s">
        <v>33</v>
      </c>
      <c r="D27" s="1">
        <v>1</v>
      </c>
      <c r="G27" s="16" t="s">
        <v>14</v>
      </c>
      <c r="H27" s="16" t="s">
        <v>29</v>
      </c>
      <c r="I27" s="14" t="s">
        <v>14</v>
      </c>
      <c r="J27" s="12" t="s">
        <v>14</v>
      </c>
      <c r="K27" s="12" t="str">
        <f t="shared" si="0"/>
        <v>X</v>
      </c>
      <c r="L27" s="12" t="s">
        <v>14</v>
      </c>
      <c r="M27" s="12" t="s">
        <v>14</v>
      </c>
      <c r="N27" s="9" t="s">
        <v>14</v>
      </c>
      <c r="O27" s="8" t="s">
        <v>14</v>
      </c>
      <c r="P27" s="8" t="s">
        <v>14</v>
      </c>
      <c r="Q27" s="8" t="s">
        <v>14</v>
      </c>
      <c r="R27" s="8" t="s">
        <v>14</v>
      </c>
      <c r="S27" s="10" t="s">
        <v>14</v>
      </c>
      <c r="T27" s="10" t="s">
        <v>14</v>
      </c>
      <c r="U27" s="10" t="s">
        <v>14</v>
      </c>
      <c r="V27" s="10" t="s">
        <v>14</v>
      </c>
      <c r="W27" s="10" t="s">
        <v>14</v>
      </c>
      <c r="X27" s="1"/>
      <c r="Y27" s="8" t="s">
        <v>14</v>
      </c>
      <c r="Z27" s="10" t="s">
        <v>14</v>
      </c>
      <c r="AA27" s="10" t="s">
        <v>14</v>
      </c>
      <c r="AB27" s="10" t="s">
        <v>14</v>
      </c>
      <c r="AC27" s="10" t="s">
        <v>14</v>
      </c>
      <c r="AD27" s="10" t="s">
        <v>14</v>
      </c>
      <c r="AE27" s="10" t="s">
        <v>14</v>
      </c>
    </row>
    <row r="28" spans="1:31" x14ac:dyDescent="0.25">
      <c r="A28" s="1">
        <v>27</v>
      </c>
      <c r="B28" s="1" t="s">
        <v>32</v>
      </c>
      <c r="C28" s="7" t="s">
        <v>56</v>
      </c>
      <c r="D28" s="1">
        <v>1</v>
      </c>
      <c r="G28" s="16" t="s">
        <v>14</v>
      </c>
      <c r="H28" s="16" t="s">
        <v>14</v>
      </c>
      <c r="I28" s="14" t="s">
        <v>26</v>
      </c>
      <c r="J28" s="12" t="s">
        <v>14</v>
      </c>
      <c r="K28" s="12" t="str">
        <f t="shared" si="0"/>
        <v>X</v>
      </c>
      <c r="L28" s="12" t="s">
        <v>14</v>
      </c>
      <c r="M28" s="12" t="s">
        <v>14</v>
      </c>
      <c r="N28" s="9">
        <v>1</v>
      </c>
      <c r="O28" s="8" t="s">
        <v>14</v>
      </c>
      <c r="P28" s="8" t="s">
        <v>14</v>
      </c>
      <c r="Q28" s="8" t="s">
        <v>14</v>
      </c>
      <c r="R28" s="8" t="s">
        <v>14</v>
      </c>
      <c r="S28" s="10" t="s">
        <v>14</v>
      </c>
      <c r="T28" s="10" t="s">
        <v>14</v>
      </c>
      <c r="U28" s="10" t="s">
        <v>14</v>
      </c>
      <c r="V28" s="10" t="s">
        <v>14</v>
      </c>
      <c r="W28" s="10" t="s">
        <v>14</v>
      </c>
      <c r="X28" s="1"/>
      <c r="Y28" s="8" t="s">
        <v>14</v>
      </c>
      <c r="Z28" s="10">
        <v>1</v>
      </c>
      <c r="AA28" s="10" t="s">
        <v>14</v>
      </c>
      <c r="AB28" s="10" t="s">
        <v>14</v>
      </c>
      <c r="AC28" s="10" t="s">
        <v>14</v>
      </c>
      <c r="AD28" s="10" t="s">
        <v>14</v>
      </c>
      <c r="AE28" s="10" t="s">
        <v>14</v>
      </c>
    </row>
    <row r="29" spans="1:31" x14ac:dyDescent="0.25">
      <c r="A29" s="1">
        <v>28</v>
      </c>
      <c r="B29" s="1" t="s">
        <v>32</v>
      </c>
      <c r="C29" s="7" t="s">
        <v>57</v>
      </c>
      <c r="D29" s="1">
        <v>1</v>
      </c>
      <c r="G29" s="16" t="s">
        <v>14</v>
      </c>
      <c r="H29" s="16" t="s">
        <v>14</v>
      </c>
      <c r="I29" s="14" t="s">
        <v>26</v>
      </c>
      <c r="J29" s="12" t="s">
        <v>14</v>
      </c>
      <c r="K29" s="12" t="str">
        <f t="shared" si="0"/>
        <v>X</v>
      </c>
      <c r="L29" s="12" t="s">
        <v>14</v>
      </c>
      <c r="M29" s="12" t="s">
        <v>14</v>
      </c>
      <c r="N29" s="9">
        <v>1</v>
      </c>
      <c r="O29" s="8" t="s">
        <v>14</v>
      </c>
      <c r="P29" s="8" t="s">
        <v>14</v>
      </c>
      <c r="Q29" s="8" t="s">
        <v>14</v>
      </c>
      <c r="R29" s="8" t="s">
        <v>14</v>
      </c>
      <c r="S29" s="10" t="s">
        <v>14</v>
      </c>
      <c r="T29" s="10" t="s">
        <v>14</v>
      </c>
      <c r="U29" s="10" t="s">
        <v>14</v>
      </c>
      <c r="V29" s="10" t="s">
        <v>14</v>
      </c>
      <c r="W29" s="10" t="s">
        <v>14</v>
      </c>
      <c r="X29" s="1"/>
      <c r="Y29" s="8" t="s">
        <v>14</v>
      </c>
      <c r="Z29" s="10" t="s">
        <v>14</v>
      </c>
      <c r="AA29" s="10" t="s">
        <v>14</v>
      </c>
      <c r="AB29" s="10" t="s">
        <v>14</v>
      </c>
      <c r="AC29" s="10" t="s">
        <v>14</v>
      </c>
      <c r="AD29" s="10" t="s">
        <v>14</v>
      </c>
      <c r="AE29" s="10" t="s">
        <v>14</v>
      </c>
    </row>
    <row r="30" spans="1:31" x14ac:dyDescent="0.25">
      <c r="A30" s="1">
        <v>29</v>
      </c>
      <c r="B30" s="1" t="s">
        <v>58</v>
      </c>
      <c r="C30" s="7" t="s">
        <v>59</v>
      </c>
      <c r="D30" s="1">
        <v>1</v>
      </c>
      <c r="G30" s="16" t="s">
        <v>14</v>
      </c>
      <c r="H30" s="16" t="s">
        <v>14</v>
      </c>
      <c r="I30" s="14" t="s">
        <v>14</v>
      </c>
      <c r="J30" s="12" t="s">
        <v>14</v>
      </c>
      <c r="K30" s="12" t="str">
        <f t="shared" si="0"/>
        <v>X</v>
      </c>
      <c r="L30" s="12" t="s">
        <v>14</v>
      </c>
      <c r="M30" s="12" t="s">
        <v>14</v>
      </c>
      <c r="N30" s="9" t="s">
        <v>14</v>
      </c>
      <c r="O30" s="8" t="s">
        <v>14</v>
      </c>
      <c r="P30" s="8" t="s">
        <v>14</v>
      </c>
      <c r="Q30" s="8" t="s">
        <v>14</v>
      </c>
      <c r="R30" s="8" t="s">
        <v>14</v>
      </c>
      <c r="S30" s="10" t="s">
        <v>14</v>
      </c>
      <c r="T30" s="10" t="s">
        <v>14</v>
      </c>
      <c r="U30" s="10" t="s">
        <v>14</v>
      </c>
      <c r="V30" s="10" t="s">
        <v>14</v>
      </c>
      <c r="W30" s="10" t="s">
        <v>14</v>
      </c>
      <c r="X30" s="1"/>
      <c r="Y30" s="8" t="s">
        <v>14</v>
      </c>
      <c r="Z30" s="10" t="s">
        <v>14</v>
      </c>
      <c r="AA30" s="10" t="s">
        <v>14</v>
      </c>
      <c r="AB30" s="10" t="s">
        <v>14</v>
      </c>
      <c r="AC30" s="10" t="s">
        <v>14</v>
      </c>
      <c r="AD30" s="10" t="s">
        <v>14</v>
      </c>
      <c r="AE30" s="10" t="s">
        <v>14</v>
      </c>
    </row>
    <row r="31" spans="1:31" ht="60" x14ac:dyDescent="0.25">
      <c r="A31" s="1">
        <v>30</v>
      </c>
      <c r="B31" s="1" t="s">
        <v>58</v>
      </c>
      <c r="C31" s="7" t="s">
        <v>60</v>
      </c>
      <c r="E31" s="1">
        <v>1</v>
      </c>
      <c r="G31" s="16" t="s">
        <v>14</v>
      </c>
      <c r="H31" s="16" t="s">
        <v>14</v>
      </c>
      <c r="I31" s="14" t="s">
        <v>14</v>
      </c>
      <c r="J31" s="12" t="s">
        <v>14</v>
      </c>
      <c r="K31" s="12" t="str">
        <f t="shared" si="0"/>
        <v>X</v>
      </c>
      <c r="L31" s="12" t="s">
        <v>14</v>
      </c>
      <c r="M31" s="12" t="s">
        <v>14</v>
      </c>
      <c r="N31" s="9" t="s">
        <v>14</v>
      </c>
      <c r="O31" s="8" t="s">
        <v>14</v>
      </c>
      <c r="P31" s="8" t="s">
        <v>14</v>
      </c>
      <c r="Q31" s="8" t="s">
        <v>14</v>
      </c>
      <c r="R31" s="8" t="s">
        <v>14</v>
      </c>
      <c r="S31" s="10" t="s">
        <v>14</v>
      </c>
      <c r="T31" s="10" t="s">
        <v>14</v>
      </c>
      <c r="U31" s="10" t="s">
        <v>14</v>
      </c>
      <c r="V31" s="10" t="s">
        <v>14</v>
      </c>
      <c r="W31" s="10" t="s">
        <v>14</v>
      </c>
      <c r="X31" s="1"/>
      <c r="Y31" s="8" t="s">
        <v>14</v>
      </c>
      <c r="Z31" s="10" t="s">
        <v>14</v>
      </c>
      <c r="AA31" s="10" t="s">
        <v>14</v>
      </c>
      <c r="AB31" s="10" t="s">
        <v>14</v>
      </c>
      <c r="AC31" s="10" t="s">
        <v>14</v>
      </c>
      <c r="AD31" s="10" t="s">
        <v>14</v>
      </c>
      <c r="AE31" s="10" t="s">
        <v>14</v>
      </c>
    </row>
    <row r="32" spans="1:31" x14ac:dyDescent="0.25">
      <c r="A32" s="1">
        <v>31</v>
      </c>
      <c r="B32" s="1" t="s">
        <v>32</v>
      </c>
      <c r="C32" s="7" t="s">
        <v>61</v>
      </c>
      <c r="E32" s="1">
        <v>1</v>
      </c>
      <c r="G32" s="16" t="s">
        <v>14</v>
      </c>
      <c r="H32" s="16" t="s">
        <v>14</v>
      </c>
      <c r="I32" s="14" t="s">
        <v>27</v>
      </c>
      <c r="J32" s="12" t="s">
        <v>14</v>
      </c>
      <c r="K32" s="12" t="str">
        <f t="shared" si="0"/>
        <v>X</v>
      </c>
      <c r="L32" s="12" t="s">
        <v>14</v>
      </c>
      <c r="M32" s="12" t="s">
        <v>13</v>
      </c>
      <c r="N32" s="9" t="s">
        <v>14</v>
      </c>
      <c r="O32" s="8" t="s">
        <v>14</v>
      </c>
      <c r="P32" s="8" t="s">
        <v>14</v>
      </c>
      <c r="Q32" s="8" t="s">
        <v>14</v>
      </c>
      <c r="R32" s="8" t="s">
        <v>14</v>
      </c>
      <c r="S32" s="10" t="s">
        <v>14</v>
      </c>
      <c r="T32" s="10">
        <v>1</v>
      </c>
      <c r="U32" s="10" t="s">
        <v>14</v>
      </c>
      <c r="V32" s="10" t="s">
        <v>14</v>
      </c>
      <c r="W32" s="10" t="s">
        <v>14</v>
      </c>
      <c r="X32" s="1"/>
      <c r="Y32" s="8" t="s">
        <v>14</v>
      </c>
      <c r="Z32" s="10">
        <v>1</v>
      </c>
      <c r="AA32" s="10" t="s">
        <v>14</v>
      </c>
      <c r="AB32" s="10" t="s">
        <v>14</v>
      </c>
      <c r="AC32" s="10" t="s">
        <v>14</v>
      </c>
      <c r="AD32" s="10" t="s">
        <v>14</v>
      </c>
      <c r="AE32" s="10" t="s">
        <v>14</v>
      </c>
    </row>
    <row r="33" spans="1:31" x14ac:dyDescent="0.25">
      <c r="A33" s="1">
        <v>32</v>
      </c>
      <c r="B33" s="1" t="s">
        <v>62</v>
      </c>
      <c r="C33" s="7" t="s">
        <v>63</v>
      </c>
      <c r="E33" s="1">
        <v>1</v>
      </c>
      <c r="G33" s="16" t="s">
        <v>14</v>
      </c>
      <c r="H33" s="16" t="s">
        <v>14</v>
      </c>
      <c r="I33" s="14" t="s">
        <v>25</v>
      </c>
      <c r="J33" s="12">
        <v>1</v>
      </c>
      <c r="K33" s="12" t="str">
        <f t="shared" si="0"/>
        <v>X</v>
      </c>
      <c r="M33" s="12" t="s">
        <v>14</v>
      </c>
      <c r="X33" s="1"/>
      <c r="AB33" s="10" t="s">
        <v>14</v>
      </c>
    </row>
    <row r="34" spans="1:31" x14ac:dyDescent="0.25">
      <c r="A34" s="1">
        <v>33</v>
      </c>
      <c r="B34" s="1" t="s">
        <v>32</v>
      </c>
      <c r="C34" s="7" t="s">
        <v>64</v>
      </c>
      <c r="E34" s="1">
        <v>1</v>
      </c>
      <c r="G34" s="16" t="s">
        <v>14</v>
      </c>
      <c r="H34" s="16" t="s">
        <v>14</v>
      </c>
      <c r="I34" s="14" t="s">
        <v>27</v>
      </c>
      <c r="J34" s="12" t="s">
        <v>14</v>
      </c>
      <c r="K34" s="12" t="str">
        <f t="shared" si="0"/>
        <v>X</v>
      </c>
      <c r="L34" s="12">
        <v>1</v>
      </c>
      <c r="M34" s="12" t="s">
        <v>261</v>
      </c>
      <c r="N34" s="9" t="s">
        <v>14</v>
      </c>
      <c r="O34" s="8" t="s">
        <v>14</v>
      </c>
      <c r="P34" s="8" t="s">
        <v>14</v>
      </c>
      <c r="Q34" s="8" t="s">
        <v>14</v>
      </c>
      <c r="R34" s="8" t="s">
        <v>14</v>
      </c>
      <c r="S34" s="10" t="s">
        <v>14</v>
      </c>
      <c r="T34" s="10">
        <v>1</v>
      </c>
      <c r="U34" s="10" t="s">
        <v>14</v>
      </c>
      <c r="V34" s="10" t="s">
        <v>14</v>
      </c>
      <c r="W34" s="10" t="s">
        <v>14</v>
      </c>
      <c r="X34" s="1"/>
      <c r="Y34" s="8" t="s">
        <v>14</v>
      </c>
      <c r="Z34" s="10">
        <v>1</v>
      </c>
      <c r="AA34" s="10" t="s">
        <v>14</v>
      </c>
      <c r="AB34" s="10" t="s">
        <v>14</v>
      </c>
      <c r="AC34" s="10" t="s">
        <v>14</v>
      </c>
      <c r="AD34" s="10" t="s">
        <v>14</v>
      </c>
      <c r="AE34" s="10" t="s">
        <v>14</v>
      </c>
    </row>
    <row r="35" spans="1:31" x14ac:dyDescent="0.25">
      <c r="A35" s="1">
        <v>34</v>
      </c>
      <c r="B35" s="1" t="s">
        <v>39</v>
      </c>
      <c r="C35" s="7" t="s">
        <v>65</v>
      </c>
      <c r="E35" s="1">
        <v>1</v>
      </c>
      <c r="G35" s="16" t="s">
        <v>14</v>
      </c>
      <c r="H35" s="16" t="s">
        <v>14</v>
      </c>
      <c r="I35" s="14" t="s">
        <v>25</v>
      </c>
      <c r="J35" s="12">
        <v>1</v>
      </c>
      <c r="K35" s="12" t="str">
        <f t="shared" si="0"/>
        <v>X</v>
      </c>
      <c r="M35" s="12" t="s">
        <v>14</v>
      </c>
      <c r="X35" s="1"/>
      <c r="AB35" s="10" t="s">
        <v>14</v>
      </c>
    </row>
    <row r="36" spans="1:31" x14ac:dyDescent="0.25">
      <c r="A36" s="1">
        <v>35</v>
      </c>
      <c r="B36" s="1" t="s">
        <v>39</v>
      </c>
      <c r="C36" s="7" t="s">
        <v>66</v>
      </c>
      <c r="E36" s="1">
        <v>1</v>
      </c>
      <c r="G36" s="16" t="s">
        <v>14</v>
      </c>
      <c r="H36" s="16" t="s">
        <v>14</v>
      </c>
      <c r="I36" s="14" t="s">
        <v>25</v>
      </c>
      <c r="J36" s="12">
        <v>1</v>
      </c>
      <c r="K36" s="12" t="str">
        <f t="shared" si="0"/>
        <v>X</v>
      </c>
      <c r="M36" s="12" t="s">
        <v>14</v>
      </c>
      <c r="X36" s="1"/>
      <c r="AB36" s="10" t="s">
        <v>14</v>
      </c>
    </row>
    <row r="37" spans="1:31" x14ac:dyDescent="0.25">
      <c r="A37" s="1">
        <v>36</v>
      </c>
      <c r="B37" s="1" t="s">
        <v>32</v>
      </c>
      <c r="C37" s="7" t="s">
        <v>67</v>
      </c>
      <c r="E37" s="1">
        <v>1</v>
      </c>
      <c r="G37" s="16" t="s">
        <v>14</v>
      </c>
      <c r="H37" s="16" t="s">
        <v>14</v>
      </c>
      <c r="I37" s="14" t="s">
        <v>27</v>
      </c>
      <c r="J37" s="12" t="s">
        <v>14</v>
      </c>
      <c r="K37" s="12" t="str">
        <f t="shared" si="0"/>
        <v>X</v>
      </c>
      <c r="L37" s="12" t="s">
        <v>14</v>
      </c>
      <c r="M37" s="12" t="s">
        <v>261</v>
      </c>
      <c r="N37" s="9" t="s">
        <v>14</v>
      </c>
      <c r="O37" s="8" t="s">
        <v>14</v>
      </c>
      <c r="P37" s="8" t="s">
        <v>14</v>
      </c>
      <c r="Q37" s="8" t="s">
        <v>14</v>
      </c>
      <c r="R37" s="8" t="s">
        <v>14</v>
      </c>
      <c r="S37" s="10" t="s">
        <v>14</v>
      </c>
      <c r="T37" s="10" t="s">
        <v>14</v>
      </c>
      <c r="U37" s="10" t="s">
        <v>14</v>
      </c>
      <c r="V37" s="10" t="s">
        <v>14</v>
      </c>
      <c r="W37" s="10" t="s">
        <v>14</v>
      </c>
      <c r="X37" s="1"/>
      <c r="Y37" s="8" t="s">
        <v>14</v>
      </c>
      <c r="Z37" s="10" t="s">
        <v>14</v>
      </c>
      <c r="AA37" s="10" t="s">
        <v>14</v>
      </c>
      <c r="AB37" s="10" t="s">
        <v>14</v>
      </c>
      <c r="AC37" s="10" t="s">
        <v>14</v>
      </c>
      <c r="AD37" s="10" t="s">
        <v>14</v>
      </c>
      <c r="AE37" s="10" t="s">
        <v>14</v>
      </c>
    </row>
    <row r="38" spans="1:31" x14ac:dyDescent="0.25">
      <c r="A38" s="1">
        <v>37</v>
      </c>
      <c r="B38" s="1" t="s">
        <v>39</v>
      </c>
      <c r="C38" s="7" t="s">
        <v>14</v>
      </c>
      <c r="E38" s="1">
        <v>1</v>
      </c>
      <c r="G38" s="16" t="s">
        <v>28</v>
      </c>
      <c r="H38" s="16" t="s">
        <v>14</v>
      </c>
      <c r="I38" s="14" t="s">
        <v>14</v>
      </c>
      <c r="J38" s="12" t="s">
        <v>14</v>
      </c>
      <c r="K38" s="12" t="str">
        <f t="shared" si="0"/>
        <v>X</v>
      </c>
      <c r="M38" s="12" t="s">
        <v>14</v>
      </c>
      <c r="X38" s="1"/>
      <c r="AB38" s="10" t="s">
        <v>14</v>
      </c>
    </row>
    <row r="39" spans="1:31" ht="75" x14ac:dyDescent="0.25">
      <c r="A39" s="1">
        <v>38</v>
      </c>
      <c r="B39" s="1" t="s">
        <v>58</v>
      </c>
      <c r="C39" s="7" t="s">
        <v>68</v>
      </c>
      <c r="E39" s="1">
        <v>1</v>
      </c>
      <c r="G39" s="16" t="s">
        <v>14</v>
      </c>
      <c r="H39" s="16" t="s">
        <v>14</v>
      </c>
      <c r="I39" s="14" t="s">
        <v>14</v>
      </c>
      <c r="J39" s="12" t="s">
        <v>14</v>
      </c>
      <c r="K39" s="12" t="str">
        <f t="shared" si="0"/>
        <v>X</v>
      </c>
      <c r="L39" s="12" t="s">
        <v>14</v>
      </c>
      <c r="M39" s="12" t="s">
        <v>14</v>
      </c>
      <c r="N39" s="9" t="s">
        <v>14</v>
      </c>
      <c r="O39" s="8" t="s">
        <v>14</v>
      </c>
      <c r="P39" s="8" t="s">
        <v>14</v>
      </c>
      <c r="Q39" s="8" t="s">
        <v>14</v>
      </c>
      <c r="R39" s="8" t="s">
        <v>14</v>
      </c>
      <c r="S39" s="10" t="s">
        <v>14</v>
      </c>
      <c r="T39" s="10" t="s">
        <v>14</v>
      </c>
      <c r="U39" s="10" t="s">
        <v>14</v>
      </c>
      <c r="V39" s="10" t="s">
        <v>14</v>
      </c>
      <c r="W39" s="10" t="s">
        <v>14</v>
      </c>
      <c r="X39" s="1"/>
      <c r="Y39" s="8" t="s">
        <v>14</v>
      </c>
      <c r="Z39" s="10" t="s">
        <v>14</v>
      </c>
      <c r="AA39" s="10" t="s">
        <v>14</v>
      </c>
      <c r="AB39" s="10" t="s">
        <v>14</v>
      </c>
      <c r="AC39" s="10" t="s">
        <v>14</v>
      </c>
      <c r="AD39" s="10" t="s">
        <v>14</v>
      </c>
      <c r="AE39" s="10" t="s">
        <v>14</v>
      </c>
    </row>
    <row r="40" spans="1:31" x14ac:dyDescent="0.25">
      <c r="A40" s="1">
        <v>39</v>
      </c>
      <c r="B40" s="1" t="s">
        <v>32</v>
      </c>
      <c r="C40" s="7" t="s">
        <v>69</v>
      </c>
      <c r="E40" s="1">
        <v>1</v>
      </c>
      <c r="G40" s="16" t="s">
        <v>14</v>
      </c>
      <c r="H40" s="16" t="s">
        <v>14</v>
      </c>
      <c r="I40" s="14" t="s">
        <v>27</v>
      </c>
      <c r="J40" s="12" t="s">
        <v>14</v>
      </c>
      <c r="K40" s="12" t="str">
        <f t="shared" si="0"/>
        <v>X</v>
      </c>
      <c r="L40" s="12" t="s">
        <v>14</v>
      </c>
      <c r="M40" s="12" t="s">
        <v>12</v>
      </c>
      <c r="N40" s="9" t="s">
        <v>14</v>
      </c>
      <c r="O40" s="8" t="s">
        <v>14</v>
      </c>
      <c r="P40" s="8" t="s">
        <v>14</v>
      </c>
      <c r="Q40" s="8" t="s">
        <v>14</v>
      </c>
      <c r="R40" s="8" t="s">
        <v>14</v>
      </c>
      <c r="S40" s="10" t="s">
        <v>14</v>
      </c>
      <c r="T40" s="10" t="s">
        <v>14</v>
      </c>
      <c r="U40" s="10" t="s">
        <v>14</v>
      </c>
      <c r="V40" s="10" t="s">
        <v>14</v>
      </c>
      <c r="W40" s="10" t="s">
        <v>14</v>
      </c>
      <c r="X40" s="1"/>
      <c r="Y40" s="8" t="s">
        <v>14</v>
      </c>
      <c r="Z40" s="10" t="s">
        <v>14</v>
      </c>
      <c r="AA40" s="10" t="s">
        <v>14</v>
      </c>
      <c r="AB40" s="10" t="s">
        <v>14</v>
      </c>
      <c r="AC40" s="10" t="s">
        <v>14</v>
      </c>
      <c r="AD40" s="10">
        <v>1</v>
      </c>
      <c r="AE40" s="10" t="s">
        <v>14</v>
      </c>
    </row>
    <row r="41" spans="1:31" x14ac:dyDescent="0.25">
      <c r="A41" s="1">
        <v>40</v>
      </c>
      <c r="B41" s="1" t="s">
        <v>62</v>
      </c>
      <c r="C41" s="7" t="s">
        <v>70</v>
      </c>
      <c r="E41" s="1">
        <v>1</v>
      </c>
      <c r="G41" s="16" t="s">
        <v>14</v>
      </c>
      <c r="H41" s="16" t="s">
        <v>29</v>
      </c>
      <c r="I41" s="14" t="s">
        <v>14</v>
      </c>
      <c r="K41" s="12" t="str">
        <f t="shared" si="0"/>
        <v>X</v>
      </c>
      <c r="M41" s="12" t="s">
        <v>14</v>
      </c>
      <c r="X41" s="1"/>
      <c r="AB41" s="10" t="s">
        <v>14</v>
      </c>
    </row>
    <row r="42" spans="1:31" ht="75" x14ac:dyDescent="0.25">
      <c r="A42" s="1">
        <v>41</v>
      </c>
      <c r="B42" s="1" t="s">
        <v>58</v>
      </c>
      <c r="C42" s="7" t="s">
        <v>71</v>
      </c>
      <c r="E42" s="1">
        <v>1</v>
      </c>
      <c r="G42" s="16" t="s">
        <v>14</v>
      </c>
      <c r="H42" s="16" t="s">
        <v>14</v>
      </c>
      <c r="I42" s="14" t="s">
        <v>14</v>
      </c>
      <c r="J42" s="12" t="s">
        <v>14</v>
      </c>
      <c r="K42" s="12" t="str">
        <f t="shared" si="0"/>
        <v>X</v>
      </c>
      <c r="L42" s="12" t="s">
        <v>14</v>
      </c>
      <c r="M42" s="12" t="s">
        <v>14</v>
      </c>
      <c r="N42" s="9" t="s">
        <v>14</v>
      </c>
      <c r="O42" s="8" t="s">
        <v>14</v>
      </c>
      <c r="P42" s="8" t="s">
        <v>14</v>
      </c>
      <c r="Q42" s="8" t="s">
        <v>14</v>
      </c>
      <c r="R42" s="8" t="s">
        <v>14</v>
      </c>
      <c r="S42" s="10" t="s">
        <v>14</v>
      </c>
      <c r="T42" s="10" t="s">
        <v>14</v>
      </c>
      <c r="U42" s="10" t="s">
        <v>14</v>
      </c>
      <c r="V42" s="10" t="s">
        <v>14</v>
      </c>
      <c r="W42" s="10" t="s">
        <v>14</v>
      </c>
      <c r="X42" s="1"/>
      <c r="Y42" s="8" t="s">
        <v>14</v>
      </c>
      <c r="Z42" s="10" t="s">
        <v>14</v>
      </c>
      <c r="AA42" s="10" t="s">
        <v>14</v>
      </c>
      <c r="AB42" s="10" t="s">
        <v>14</v>
      </c>
      <c r="AC42" s="10" t="s">
        <v>14</v>
      </c>
      <c r="AD42" s="10" t="s">
        <v>14</v>
      </c>
      <c r="AE42" s="10" t="s">
        <v>14</v>
      </c>
    </row>
    <row r="43" spans="1:31" x14ac:dyDescent="0.25">
      <c r="A43" s="1">
        <v>42</v>
      </c>
      <c r="B43" s="1" t="s">
        <v>32</v>
      </c>
      <c r="C43" s="7" t="s">
        <v>253</v>
      </c>
      <c r="E43" s="1">
        <v>1</v>
      </c>
      <c r="G43" s="16" t="s">
        <v>14</v>
      </c>
      <c r="H43" s="16" t="s">
        <v>14</v>
      </c>
      <c r="I43" s="14" t="s">
        <v>27</v>
      </c>
      <c r="J43" s="12" t="s">
        <v>14</v>
      </c>
      <c r="K43" s="12" t="str">
        <f t="shared" si="0"/>
        <v>X</v>
      </c>
      <c r="L43" s="12" t="s">
        <v>14</v>
      </c>
      <c r="M43" s="12" t="s">
        <v>12</v>
      </c>
      <c r="N43" s="9" t="s">
        <v>14</v>
      </c>
      <c r="O43" s="8" t="s">
        <v>14</v>
      </c>
      <c r="P43" s="8" t="s">
        <v>14</v>
      </c>
      <c r="Q43" s="8" t="s">
        <v>14</v>
      </c>
      <c r="R43" s="8" t="s">
        <v>14</v>
      </c>
      <c r="S43" s="10" t="s">
        <v>14</v>
      </c>
      <c r="T43" s="10" t="s">
        <v>14</v>
      </c>
      <c r="U43" s="10" t="s">
        <v>14</v>
      </c>
      <c r="V43" s="10" t="s">
        <v>14</v>
      </c>
      <c r="W43" s="10" t="s">
        <v>14</v>
      </c>
      <c r="X43" s="1"/>
      <c r="Y43" s="8" t="s">
        <v>14</v>
      </c>
      <c r="Z43" s="10" t="s">
        <v>14</v>
      </c>
      <c r="AA43" s="10" t="s">
        <v>14</v>
      </c>
      <c r="AB43" s="10" t="s">
        <v>14</v>
      </c>
      <c r="AC43" s="10" t="s">
        <v>14</v>
      </c>
      <c r="AD43" s="10">
        <v>1</v>
      </c>
      <c r="AE43" s="10" t="s">
        <v>14</v>
      </c>
    </row>
    <row r="44" spans="1:31" x14ac:dyDescent="0.25">
      <c r="A44" s="1">
        <v>43</v>
      </c>
      <c r="B44" s="1" t="s">
        <v>62</v>
      </c>
      <c r="C44" s="7" t="s">
        <v>70</v>
      </c>
      <c r="E44" s="1">
        <v>1</v>
      </c>
      <c r="G44" s="16" t="s">
        <v>14</v>
      </c>
      <c r="H44" s="16" t="s">
        <v>29</v>
      </c>
      <c r="I44" s="14" t="s">
        <v>14</v>
      </c>
      <c r="K44" s="12" t="str">
        <f t="shared" si="0"/>
        <v>X</v>
      </c>
      <c r="M44" s="12" t="s">
        <v>14</v>
      </c>
      <c r="X44" s="1"/>
      <c r="AB44" s="10" t="s">
        <v>14</v>
      </c>
    </row>
    <row r="45" spans="1:31" ht="150" x14ac:dyDescent="0.25">
      <c r="A45" s="1">
        <v>44</v>
      </c>
      <c r="B45" s="1" t="s">
        <v>58</v>
      </c>
      <c r="C45" s="7" t="s">
        <v>72</v>
      </c>
      <c r="E45" s="1">
        <v>1</v>
      </c>
      <c r="G45" s="16" t="s">
        <v>14</v>
      </c>
      <c r="H45" s="16" t="s">
        <v>14</v>
      </c>
      <c r="I45" s="14" t="s">
        <v>14</v>
      </c>
      <c r="J45" s="12" t="s">
        <v>14</v>
      </c>
      <c r="K45" s="12" t="str">
        <f t="shared" si="0"/>
        <v>X</v>
      </c>
      <c r="L45" s="12" t="s">
        <v>14</v>
      </c>
      <c r="M45" s="12" t="s">
        <v>14</v>
      </c>
      <c r="N45" s="9" t="s">
        <v>14</v>
      </c>
      <c r="O45" s="8" t="s">
        <v>14</v>
      </c>
      <c r="P45" s="8" t="s">
        <v>14</v>
      </c>
      <c r="Q45" s="8" t="s">
        <v>14</v>
      </c>
      <c r="R45" s="8" t="s">
        <v>14</v>
      </c>
      <c r="S45" s="10" t="s">
        <v>14</v>
      </c>
      <c r="T45" s="10" t="s">
        <v>14</v>
      </c>
      <c r="U45" s="10" t="s">
        <v>14</v>
      </c>
      <c r="V45" s="10" t="s">
        <v>14</v>
      </c>
      <c r="W45" s="10" t="s">
        <v>14</v>
      </c>
      <c r="X45" s="1"/>
      <c r="Y45" s="8" t="s">
        <v>14</v>
      </c>
      <c r="Z45" s="10" t="s">
        <v>14</v>
      </c>
      <c r="AA45" s="10" t="s">
        <v>14</v>
      </c>
      <c r="AB45" s="10" t="s">
        <v>14</v>
      </c>
      <c r="AC45" s="10" t="s">
        <v>14</v>
      </c>
      <c r="AD45" s="10" t="s">
        <v>14</v>
      </c>
      <c r="AE45" s="10" t="s">
        <v>14</v>
      </c>
    </row>
    <row r="46" spans="1:31" x14ac:dyDescent="0.25">
      <c r="A46" s="1">
        <v>45</v>
      </c>
      <c r="B46" s="1" t="s">
        <v>39</v>
      </c>
      <c r="C46" s="7" t="s">
        <v>73</v>
      </c>
      <c r="E46" s="1">
        <v>1</v>
      </c>
      <c r="G46" s="16" t="s">
        <v>14</v>
      </c>
      <c r="H46" s="16" t="s">
        <v>14</v>
      </c>
      <c r="I46" s="14" t="s">
        <v>25</v>
      </c>
      <c r="J46" s="12">
        <v>1</v>
      </c>
      <c r="K46" s="12" t="str">
        <f t="shared" si="0"/>
        <v>X</v>
      </c>
      <c r="M46" s="12" t="s">
        <v>14</v>
      </c>
      <c r="X46" s="1"/>
      <c r="AB46" s="10" t="s">
        <v>14</v>
      </c>
    </row>
    <row r="47" spans="1:31" x14ac:dyDescent="0.25">
      <c r="A47" s="1">
        <v>46</v>
      </c>
      <c r="B47" s="1" t="s">
        <v>32</v>
      </c>
      <c r="C47" s="7" t="s">
        <v>74</v>
      </c>
      <c r="E47" s="1">
        <v>1</v>
      </c>
      <c r="G47" s="16" t="s">
        <v>14</v>
      </c>
      <c r="H47" s="16" t="s">
        <v>14</v>
      </c>
      <c r="I47" s="14" t="s">
        <v>27</v>
      </c>
      <c r="J47" s="12" t="s">
        <v>14</v>
      </c>
      <c r="K47" s="12" t="str">
        <f t="shared" si="0"/>
        <v>X</v>
      </c>
      <c r="L47" s="12">
        <v>1</v>
      </c>
      <c r="M47" s="12" t="s">
        <v>261</v>
      </c>
      <c r="N47" s="9" t="s">
        <v>14</v>
      </c>
      <c r="O47" s="8" t="s">
        <v>14</v>
      </c>
      <c r="P47" s="8" t="s">
        <v>14</v>
      </c>
      <c r="Q47" s="8" t="s">
        <v>14</v>
      </c>
      <c r="R47" s="8" t="s">
        <v>14</v>
      </c>
      <c r="S47" s="10" t="s">
        <v>14</v>
      </c>
      <c r="T47" s="10">
        <v>1</v>
      </c>
      <c r="U47" s="10" t="s">
        <v>14</v>
      </c>
      <c r="V47" s="10" t="s">
        <v>14</v>
      </c>
      <c r="W47" s="10" t="s">
        <v>14</v>
      </c>
      <c r="X47" s="1"/>
      <c r="Y47" s="8" t="s">
        <v>14</v>
      </c>
      <c r="Z47" s="10">
        <v>1</v>
      </c>
      <c r="AA47" s="10" t="s">
        <v>14</v>
      </c>
      <c r="AB47" s="10" t="s">
        <v>14</v>
      </c>
      <c r="AC47" s="10" t="s">
        <v>14</v>
      </c>
      <c r="AD47" s="10" t="s">
        <v>14</v>
      </c>
      <c r="AE47" s="10" t="s">
        <v>14</v>
      </c>
    </row>
    <row r="48" spans="1:31" x14ac:dyDescent="0.25">
      <c r="A48" s="1">
        <v>47</v>
      </c>
      <c r="B48" s="1" t="s">
        <v>39</v>
      </c>
      <c r="C48" s="7" t="s">
        <v>75</v>
      </c>
      <c r="E48" s="1">
        <v>1</v>
      </c>
      <c r="G48" s="16" t="s">
        <v>14</v>
      </c>
      <c r="H48" s="16" t="s">
        <v>29</v>
      </c>
      <c r="I48" s="14" t="s">
        <v>14</v>
      </c>
      <c r="K48" s="12" t="str">
        <f t="shared" si="0"/>
        <v>X</v>
      </c>
      <c r="M48" s="12" t="s">
        <v>14</v>
      </c>
      <c r="X48" s="1"/>
      <c r="AB48" s="10" t="s">
        <v>14</v>
      </c>
    </row>
    <row r="49" spans="1:31" x14ac:dyDescent="0.25">
      <c r="A49" s="1">
        <v>48</v>
      </c>
      <c r="B49" s="1" t="s">
        <v>39</v>
      </c>
      <c r="C49" s="7" t="s">
        <v>76</v>
      </c>
      <c r="E49" s="1">
        <v>1</v>
      </c>
      <c r="G49" s="16" t="s">
        <v>14</v>
      </c>
      <c r="H49" s="16" t="s">
        <v>14</v>
      </c>
      <c r="I49" s="14" t="s">
        <v>25</v>
      </c>
      <c r="J49" s="12">
        <v>1</v>
      </c>
      <c r="K49" s="12" t="str">
        <f t="shared" si="0"/>
        <v>X</v>
      </c>
      <c r="M49" s="12" t="s">
        <v>14</v>
      </c>
      <c r="X49" s="1"/>
      <c r="AB49" s="10" t="s">
        <v>14</v>
      </c>
    </row>
    <row r="50" spans="1:31" x14ac:dyDescent="0.25">
      <c r="A50" s="1">
        <v>49</v>
      </c>
      <c r="B50" s="1" t="s">
        <v>32</v>
      </c>
      <c r="C50" s="7" t="s">
        <v>77</v>
      </c>
      <c r="E50" s="1">
        <v>1</v>
      </c>
      <c r="G50" s="16" t="s">
        <v>14</v>
      </c>
      <c r="H50" s="16" t="s">
        <v>14</v>
      </c>
      <c r="I50" s="14" t="s">
        <v>27</v>
      </c>
      <c r="J50" s="12" t="s">
        <v>14</v>
      </c>
      <c r="K50" s="12" t="str">
        <f t="shared" si="0"/>
        <v>X</v>
      </c>
      <c r="L50" s="12">
        <v>1</v>
      </c>
      <c r="M50" s="12" t="s">
        <v>261</v>
      </c>
      <c r="N50" s="9" t="s">
        <v>14</v>
      </c>
      <c r="O50" s="8" t="s">
        <v>14</v>
      </c>
      <c r="P50" s="8" t="s">
        <v>14</v>
      </c>
      <c r="Q50" s="8" t="s">
        <v>14</v>
      </c>
      <c r="R50" s="8" t="s">
        <v>14</v>
      </c>
      <c r="S50" s="10" t="s">
        <v>14</v>
      </c>
      <c r="T50" s="10" t="s">
        <v>14</v>
      </c>
      <c r="U50" s="10">
        <v>1</v>
      </c>
      <c r="V50" s="10" t="s">
        <v>14</v>
      </c>
      <c r="W50" s="10" t="s">
        <v>14</v>
      </c>
      <c r="X50" s="1"/>
      <c r="Y50" s="8" t="s">
        <v>14</v>
      </c>
      <c r="Z50" s="10">
        <v>1</v>
      </c>
      <c r="AA50" s="10" t="s">
        <v>14</v>
      </c>
      <c r="AB50" s="10" t="s">
        <v>14</v>
      </c>
      <c r="AC50" s="10" t="s">
        <v>14</v>
      </c>
      <c r="AD50" s="10" t="s">
        <v>14</v>
      </c>
      <c r="AE50" s="10" t="s">
        <v>14</v>
      </c>
    </row>
    <row r="51" spans="1:31" x14ac:dyDescent="0.25">
      <c r="A51" s="1">
        <v>50</v>
      </c>
      <c r="B51" s="1" t="s">
        <v>39</v>
      </c>
      <c r="C51" s="7" t="s">
        <v>78</v>
      </c>
      <c r="E51" s="1">
        <v>1</v>
      </c>
      <c r="G51" s="16" t="s">
        <v>14</v>
      </c>
      <c r="H51" s="16" t="s">
        <v>14</v>
      </c>
      <c r="I51" s="14" t="s">
        <v>25</v>
      </c>
      <c r="J51" s="12">
        <v>1</v>
      </c>
      <c r="K51" s="12" t="str">
        <f t="shared" si="0"/>
        <v>X</v>
      </c>
      <c r="M51" s="12" t="s">
        <v>14</v>
      </c>
      <c r="X51" s="1"/>
      <c r="AB51" s="10" t="s">
        <v>14</v>
      </c>
    </row>
    <row r="52" spans="1:31" x14ac:dyDescent="0.25">
      <c r="A52" s="1">
        <v>51</v>
      </c>
      <c r="B52" s="1" t="s">
        <v>32</v>
      </c>
      <c r="C52" s="7" t="s">
        <v>79</v>
      </c>
      <c r="E52" s="1">
        <v>1</v>
      </c>
      <c r="G52" s="16" t="s">
        <v>14</v>
      </c>
      <c r="H52" s="16" t="s">
        <v>14</v>
      </c>
      <c r="I52" s="14" t="s">
        <v>27</v>
      </c>
      <c r="J52" s="12" t="s">
        <v>14</v>
      </c>
      <c r="K52" s="12" t="str">
        <f t="shared" si="0"/>
        <v>X</v>
      </c>
      <c r="L52" s="12">
        <v>1</v>
      </c>
      <c r="M52" s="12" t="s">
        <v>261</v>
      </c>
      <c r="N52" s="9" t="s">
        <v>14</v>
      </c>
      <c r="O52" s="8" t="s">
        <v>14</v>
      </c>
      <c r="P52" s="8" t="s">
        <v>14</v>
      </c>
      <c r="Q52" s="8" t="s">
        <v>14</v>
      </c>
      <c r="R52" s="8" t="s">
        <v>14</v>
      </c>
      <c r="S52" s="10" t="s">
        <v>14</v>
      </c>
      <c r="T52" s="10" t="s">
        <v>14</v>
      </c>
      <c r="U52" s="10" t="s">
        <v>14</v>
      </c>
      <c r="V52" s="10" t="s">
        <v>14</v>
      </c>
      <c r="W52" s="10" t="s">
        <v>14</v>
      </c>
      <c r="X52" s="1"/>
      <c r="Y52" s="8" t="s">
        <v>14</v>
      </c>
      <c r="Z52" s="10">
        <v>1</v>
      </c>
      <c r="AA52" s="10" t="s">
        <v>14</v>
      </c>
      <c r="AB52" s="10" t="s">
        <v>14</v>
      </c>
      <c r="AC52" s="10" t="s">
        <v>14</v>
      </c>
      <c r="AD52" s="10" t="s">
        <v>14</v>
      </c>
      <c r="AE52" s="10" t="s">
        <v>14</v>
      </c>
    </row>
    <row r="53" spans="1:31" x14ac:dyDescent="0.25">
      <c r="A53" s="1">
        <v>52</v>
      </c>
      <c r="B53" s="1" t="s">
        <v>62</v>
      </c>
      <c r="C53" s="7" t="s">
        <v>75</v>
      </c>
      <c r="E53" s="1">
        <v>1</v>
      </c>
      <c r="G53" s="16" t="s">
        <v>14</v>
      </c>
      <c r="H53" s="16" t="s">
        <v>29</v>
      </c>
      <c r="I53" s="14" t="s">
        <v>14</v>
      </c>
      <c r="K53" s="12" t="str">
        <f t="shared" si="0"/>
        <v>X</v>
      </c>
      <c r="M53" s="12" t="s">
        <v>14</v>
      </c>
      <c r="X53" s="1"/>
      <c r="AB53" s="10" t="s">
        <v>14</v>
      </c>
    </row>
    <row r="54" spans="1:31" x14ac:dyDescent="0.25">
      <c r="A54" s="1">
        <v>53</v>
      </c>
      <c r="B54" s="1" t="s">
        <v>32</v>
      </c>
      <c r="C54" s="7" t="s">
        <v>80</v>
      </c>
      <c r="E54" s="1">
        <v>1</v>
      </c>
      <c r="G54" s="16" t="s">
        <v>28</v>
      </c>
      <c r="H54" s="16" t="s">
        <v>14</v>
      </c>
      <c r="I54" s="14" t="s">
        <v>14</v>
      </c>
      <c r="J54" s="12" t="s">
        <v>14</v>
      </c>
      <c r="K54" s="12" t="str">
        <f t="shared" si="0"/>
        <v>X</v>
      </c>
      <c r="L54" s="12" t="s">
        <v>14</v>
      </c>
      <c r="M54" s="12" t="s">
        <v>14</v>
      </c>
      <c r="N54" s="9" t="s">
        <v>14</v>
      </c>
      <c r="O54" s="8" t="s">
        <v>14</v>
      </c>
      <c r="P54" s="8" t="s">
        <v>14</v>
      </c>
      <c r="Q54" s="8" t="s">
        <v>14</v>
      </c>
      <c r="R54" s="8" t="s">
        <v>14</v>
      </c>
      <c r="S54" s="10" t="s">
        <v>14</v>
      </c>
      <c r="T54" s="10" t="s">
        <v>14</v>
      </c>
      <c r="U54" s="10" t="s">
        <v>14</v>
      </c>
      <c r="V54" s="10" t="s">
        <v>14</v>
      </c>
      <c r="W54" s="10" t="s">
        <v>14</v>
      </c>
      <c r="X54" s="1"/>
      <c r="Y54" s="8" t="s">
        <v>14</v>
      </c>
      <c r="Z54" s="10" t="s">
        <v>14</v>
      </c>
      <c r="AA54" s="10" t="s">
        <v>14</v>
      </c>
      <c r="AB54" s="10" t="s">
        <v>14</v>
      </c>
      <c r="AC54" s="10" t="s">
        <v>14</v>
      </c>
      <c r="AD54" s="10" t="s">
        <v>14</v>
      </c>
      <c r="AE54" s="10" t="s">
        <v>14</v>
      </c>
    </row>
    <row r="55" spans="1:31" x14ac:dyDescent="0.25">
      <c r="A55" s="1">
        <v>54</v>
      </c>
      <c r="B55" s="1" t="s">
        <v>32</v>
      </c>
      <c r="C55" s="7" t="s">
        <v>254</v>
      </c>
      <c r="E55" s="1">
        <v>1</v>
      </c>
      <c r="G55" s="16" t="s">
        <v>14</v>
      </c>
      <c r="H55" s="16" t="s">
        <v>14</v>
      </c>
      <c r="I55" s="14" t="s">
        <v>25</v>
      </c>
      <c r="J55" s="12" t="s">
        <v>14</v>
      </c>
      <c r="K55" s="12" t="str">
        <f t="shared" si="0"/>
        <v>X</v>
      </c>
      <c r="L55" s="12" t="s">
        <v>14</v>
      </c>
      <c r="M55" s="12" t="s">
        <v>14</v>
      </c>
      <c r="N55" s="9" t="s">
        <v>14</v>
      </c>
      <c r="O55" s="8" t="s">
        <v>14</v>
      </c>
      <c r="P55" s="8" t="s">
        <v>14</v>
      </c>
      <c r="Q55" s="8" t="s">
        <v>14</v>
      </c>
      <c r="R55" s="8" t="s">
        <v>14</v>
      </c>
      <c r="S55" s="10" t="s">
        <v>14</v>
      </c>
      <c r="T55" s="10" t="s">
        <v>14</v>
      </c>
      <c r="U55" s="10" t="s">
        <v>14</v>
      </c>
      <c r="V55" s="10" t="s">
        <v>14</v>
      </c>
      <c r="W55" s="10" t="s">
        <v>14</v>
      </c>
      <c r="X55" s="1"/>
      <c r="Y55" s="8" t="s">
        <v>14</v>
      </c>
      <c r="Z55" s="10" t="s">
        <v>14</v>
      </c>
      <c r="AA55" s="10" t="s">
        <v>14</v>
      </c>
      <c r="AB55" s="10" t="s">
        <v>14</v>
      </c>
      <c r="AC55" s="10" t="s">
        <v>14</v>
      </c>
      <c r="AD55" s="10" t="s">
        <v>14</v>
      </c>
      <c r="AE55" s="10" t="s">
        <v>14</v>
      </c>
    </row>
    <row r="56" spans="1:31" x14ac:dyDescent="0.25">
      <c r="A56" s="1">
        <v>55</v>
      </c>
      <c r="B56" s="1" t="s">
        <v>62</v>
      </c>
      <c r="C56" s="7" t="s">
        <v>75</v>
      </c>
      <c r="E56" s="1">
        <v>1</v>
      </c>
      <c r="G56" s="16" t="s">
        <v>14</v>
      </c>
      <c r="H56" s="16" t="s">
        <v>29</v>
      </c>
      <c r="I56" s="14" t="s">
        <v>14</v>
      </c>
      <c r="K56" s="12" t="str">
        <f t="shared" si="0"/>
        <v>X</v>
      </c>
      <c r="M56" s="12" t="s">
        <v>14</v>
      </c>
      <c r="X56" s="1"/>
      <c r="AB56" s="10" t="s">
        <v>14</v>
      </c>
    </row>
    <row r="57" spans="1:31" x14ac:dyDescent="0.25">
      <c r="A57" s="1">
        <v>56</v>
      </c>
      <c r="B57" s="1" t="s">
        <v>32</v>
      </c>
      <c r="C57" s="7" t="s">
        <v>81</v>
      </c>
      <c r="E57" s="1">
        <v>1</v>
      </c>
      <c r="G57" s="16" t="s">
        <v>14</v>
      </c>
      <c r="H57" s="16" t="s">
        <v>14</v>
      </c>
      <c r="I57" s="14" t="s">
        <v>27</v>
      </c>
      <c r="J57" s="12" t="s">
        <v>14</v>
      </c>
      <c r="K57" s="12" t="str">
        <f t="shared" si="0"/>
        <v>X</v>
      </c>
      <c r="L57" s="12" t="s">
        <v>14</v>
      </c>
      <c r="M57" s="12" t="s">
        <v>261</v>
      </c>
      <c r="N57" s="9" t="s">
        <v>14</v>
      </c>
      <c r="O57" s="8" t="s">
        <v>14</v>
      </c>
      <c r="P57" s="8" t="s">
        <v>14</v>
      </c>
      <c r="Q57" s="8" t="s">
        <v>14</v>
      </c>
      <c r="R57" s="8" t="s">
        <v>14</v>
      </c>
      <c r="S57" s="10" t="s">
        <v>14</v>
      </c>
      <c r="T57" s="10" t="s">
        <v>14</v>
      </c>
      <c r="U57" s="10" t="s">
        <v>14</v>
      </c>
      <c r="V57" s="10" t="s">
        <v>14</v>
      </c>
      <c r="W57" s="10" t="s">
        <v>14</v>
      </c>
      <c r="X57" s="1"/>
      <c r="Y57" s="8" t="s">
        <v>14</v>
      </c>
      <c r="Z57" s="10" t="s">
        <v>14</v>
      </c>
      <c r="AA57" s="10" t="s">
        <v>14</v>
      </c>
      <c r="AB57" s="10" t="s">
        <v>14</v>
      </c>
      <c r="AC57" s="10" t="s">
        <v>14</v>
      </c>
      <c r="AD57" s="10" t="s">
        <v>14</v>
      </c>
      <c r="AE57" s="10" t="s">
        <v>14</v>
      </c>
    </row>
    <row r="58" spans="1:31" x14ac:dyDescent="0.25">
      <c r="A58" s="1">
        <v>57</v>
      </c>
      <c r="B58" s="1" t="s">
        <v>62</v>
      </c>
      <c r="C58" s="7" t="s">
        <v>82</v>
      </c>
      <c r="E58" s="1">
        <v>1</v>
      </c>
      <c r="G58" s="16" t="s">
        <v>14</v>
      </c>
      <c r="H58" s="16" t="s">
        <v>14</v>
      </c>
      <c r="I58" s="14" t="s">
        <v>25</v>
      </c>
      <c r="J58" s="12">
        <v>1</v>
      </c>
      <c r="K58" s="12" t="str">
        <f t="shared" si="0"/>
        <v>X</v>
      </c>
      <c r="M58" s="12" t="s">
        <v>14</v>
      </c>
      <c r="X58" s="1"/>
      <c r="AB58" s="10" t="s">
        <v>14</v>
      </c>
    </row>
    <row r="59" spans="1:31" x14ac:dyDescent="0.25">
      <c r="A59" s="1">
        <v>58</v>
      </c>
      <c r="B59" s="1" t="s">
        <v>62</v>
      </c>
      <c r="C59" s="7" t="s">
        <v>83</v>
      </c>
      <c r="E59" s="1">
        <v>1</v>
      </c>
      <c r="G59" s="16" t="s">
        <v>14</v>
      </c>
      <c r="H59" s="16" t="s">
        <v>14</v>
      </c>
      <c r="I59" s="14" t="s">
        <v>25</v>
      </c>
      <c r="J59" s="12">
        <v>1</v>
      </c>
      <c r="K59" s="12" t="str">
        <f t="shared" si="0"/>
        <v>X</v>
      </c>
      <c r="M59" s="12" t="s">
        <v>14</v>
      </c>
      <c r="X59" s="1"/>
      <c r="AB59" s="10" t="s">
        <v>14</v>
      </c>
    </row>
    <row r="60" spans="1:31" x14ac:dyDescent="0.25">
      <c r="A60" s="1">
        <v>59</v>
      </c>
      <c r="B60" s="1" t="s">
        <v>32</v>
      </c>
      <c r="C60" s="7" t="s">
        <v>81</v>
      </c>
      <c r="E60" s="1">
        <v>1</v>
      </c>
      <c r="G60" s="16" t="s">
        <v>14</v>
      </c>
      <c r="H60" s="16" t="s">
        <v>14</v>
      </c>
      <c r="I60" s="14" t="s">
        <v>27</v>
      </c>
      <c r="J60" s="12" t="s">
        <v>14</v>
      </c>
      <c r="K60" s="12" t="str">
        <f t="shared" si="0"/>
        <v>X</v>
      </c>
      <c r="L60" s="12">
        <v>1</v>
      </c>
      <c r="M60" s="12" t="s">
        <v>261</v>
      </c>
      <c r="N60" s="9" t="s">
        <v>14</v>
      </c>
      <c r="O60" s="8" t="s">
        <v>14</v>
      </c>
      <c r="P60" s="8" t="s">
        <v>14</v>
      </c>
      <c r="Q60" s="8" t="s">
        <v>14</v>
      </c>
      <c r="R60" s="8" t="s">
        <v>14</v>
      </c>
      <c r="S60" s="10" t="s">
        <v>14</v>
      </c>
      <c r="T60" s="10" t="s">
        <v>14</v>
      </c>
      <c r="U60" s="10" t="s">
        <v>14</v>
      </c>
      <c r="V60" s="10" t="s">
        <v>14</v>
      </c>
      <c r="W60" s="10" t="s">
        <v>14</v>
      </c>
      <c r="X60" s="1"/>
      <c r="Y60" s="8" t="s">
        <v>14</v>
      </c>
      <c r="Z60" s="10" t="s">
        <v>14</v>
      </c>
      <c r="AA60" s="10" t="s">
        <v>14</v>
      </c>
      <c r="AB60" s="10" t="s">
        <v>14</v>
      </c>
      <c r="AC60" s="10" t="s">
        <v>14</v>
      </c>
      <c r="AD60" s="10" t="s">
        <v>14</v>
      </c>
      <c r="AE60" s="10" t="s">
        <v>14</v>
      </c>
    </row>
    <row r="61" spans="1:31" x14ac:dyDescent="0.25">
      <c r="A61" s="1">
        <v>60</v>
      </c>
      <c r="B61" s="1" t="s">
        <v>62</v>
      </c>
      <c r="C61" s="7" t="s">
        <v>84</v>
      </c>
      <c r="E61" s="1">
        <v>1</v>
      </c>
      <c r="G61" s="16" t="s">
        <v>28</v>
      </c>
      <c r="H61" s="16" t="s">
        <v>14</v>
      </c>
      <c r="I61" s="14" t="s">
        <v>14</v>
      </c>
      <c r="J61" s="12" t="s">
        <v>14</v>
      </c>
      <c r="K61" s="12" t="str">
        <f t="shared" si="0"/>
        <v>X</v>
      </c>
      <c r="M61" s="12" t="s">
        <v>14</v>
      </c>
      <c r="X61" s="1"/>
      <c r="AB61" s="10" t="s">
        <v>14</v>
      </c>
    </row>
    <row r="62" spans="1:31" x14ac:dyDescent="0.25">
      <c r="A62" s="1">
        <v>61</v>
      </c>
      <c r="B62" s="1" t="s">
        <v>32</v>
      </c>
      <c r="C62" s="7" t="s">
        <v>33</v>
      </c>
      <c r="E62" s="1">
        <v>1</v>
      </c>
      <c r="G62" s="16" t="s">
        <v>14</v>
      </c>
      <c r="H62" s="16" t="s">
        <v>29</v>
      </c>
      <c r="I62" s="14" t="s">
        <v>14</v>
      </c>
      <c r="J62" s="12" t="s">
        <v>14</v>
      </c>
      <c r="K62" s="12" t="str">
        <f t="shared" si="0"/>
        <v>X</v>
      </c>
      <c r="L62" s="12" t="s">
        <v>14</v>
      </c>
      <c r="M62" s="12" t="s">
        <v>14</v>
      </c>
      <c r="N62" s="9" t="s">
        <v>14</v>
      </c>
      <c r="O62" s="8" t="s">
        <v>14</v>
      </c>
      <c r="P62" s="8" t="s">
        <v>14</v>
      </c>
      <c r="Q62" s="8" t="s">
        <v>14</v>
      </c>
      <c r="R62" s="8" t="s">
        <v>14</v>
      </c>
      <c r="S62" s="10" t="s">
        <v>14</v>
      </c>
      <c r="T62" s="10" t="s">
        <v>14</v>
      </c>
      <c r="U62" s="10" t="s">
        <v>14</v>
      </c>
      <c r="V62" s="10" t="s">
        <v>14</v>
      </c>
      <c r="W62" s="10" t="s">
        <v>14</v>
      </c>
      <c r="X62" s="1"/>
      <c r="Y62" s="8" t="s">
        <v>14</v>
      </c>
      <c r="Z62" s="10" t="s">
        <v>14</v>
      </c>
      <c r="AA62" s="10" t="s">
        <v>14</v>
      </c>
      <c r="AB62" s="10" t="s">
        <v>14</v>
      </c>
      <c r="AC62" s="10" t="s">
        <v>14</v>
      </c>
      <c r="AD62" s="10" t="s">
        <v>14</v>
      </c>
      <c r="AE62" s="10" t="s">
        <v>14</v>
      </c>
    </row>
    <row r="63" spans="1:31" x14ac:dyDescent="0.25">
      <c r="A63" s="1">
        <v>62</v>
      </c>
      <c r="B63" s="1" t="s">
        <v>32</v>
      </c>
      <c r="C63" s="7" t="s">
        <v>33</v>
      </c>
      <c r="E63" s="1">
        <v>1</v>
      </c>
      <c r="G63" s="16" t="s">
        <v>14</v>
      </c>
      <c r="H63" s="16" t="s">
        <v>29</v>
      </c>
      <c r="I63" s="14" t="s">
        <v>14</v>
      </c>
      <c r="J63" s="12" t="s">
        <v>14</v>
      </c>
      <c r="K63" s="12" t="str">
        <f t="shared" si="0"/>
        <v>X</v>
      </c>
      <c r="L63" s="12" t="s">
        <v>14</v>
      </c>
      <c r="M63" s="12" t="s">
        <v>14</v>
      </c>
      <c r="N63" s="9" t="s">
        <v>14</v>
      </c>
      <c r="O63" s="8" t="s">
        <v>14</v>
      </c>
      <c r="P63" s="8" t="s">
        <v>14</v>
      </c>
      <c r="Q63" s="8" t="s">
        <v>14</v>
      </c>
      <c r="R63" s="8" t="s">
        <v>14</v>
      </c>
      <c r="S63" s="10" t="s">
        <v>14</v>
      </c>
      <c r="T63" s="10" t="s">
        <v>14</v>
      </c>
      <c r="U63" s="10" t="s">
        <v>14</v>
      </c>
      <c r="V63" s="10" t="s">
        <v>14</v>
      </c>
      <c r="W63" s="10" t="s">
        <v>14</v>
      </c>
      <c r="X63" s="1"/>
      <c r="Y63" s="8" t="s">
        <v>14</v>
      </c>
      <c r="Z63" s="10" t="s">
        <v>14</v>
      </c>
      <c r="AA63" s="10" t="s">
        <v>14</v>
      </c>
      <c r="AB63" s="10" t="s">
        <v>14</v>
      </c>
      <c r="AC63" s="10" t="s">
        <v>14</v>
      </c>
      <c r="AD63" s="10" t="s">
        <v>14</v>
      </c>
      <c r="AE63" s="10" t="s">
        <v>14</v>
      </c>
    </row>
    <row r="64" spans="1:31" x14ac:dyDescent="0.25">
      <c r="A64" s="1">
        <v>63</v>
      </c>
      <c r="B64" s="1" t="s">
        <v>32</v>
      </c>
      <c r="C64" s="7" t="s">
        <v>85</v>
      </c>
      <c r="E64" s="1">
        <v>1</v>
      </c>
      <c r="G64" s="16" t="s">
        <v>14</v>
      </c>
      <c r="H64" s="16" t="s">
        <v>14</v>
      </c>
      <c r="I64" s="14" t="s">
        <v>26</v>
      </c>
      <c r="J64" s="12" t="s">
        <v>14</v>
      </c>
      <c r="K64" s="12" t="str">
        <f t="shared" si="0"/>
        <v>X</v>
      </c>
      <c r="L64" s="12" t="s">
        <v>14</v>
      </c>
      <c r="M64" s="12" t="s">
        <v>14</v>
      </c>
      <c r="N64" s="9">
        <v>1</v>
      </c>
      <c r="O64" s="8" t="s">
        <v>14</v>
      </c>
      <c r="P64" s="8" t="s">
        <v>14</v>
      </c>
      <c r="Q64" s="8" t="s">
        <v>14</v>
      </c>
      <c r="R64" s="8" t="s">
        <v>14</v>
      </c>
      <c r="S64" s="10" t="s">
        <v>14</v>
      </c>
      <c r="T64" s="10" t="s">
        <v>14</v>
      </c>
      <c r="U64" s="10" t="s">
        <v>14</v>
      </c>
      <c r="V64" s="10" t="s">
        <v>14</v>
      </c>
      <c r="W64" s="10" t="s">
        <v>14</v>
      </c>
      <c r="X64" s="1"/>
      <c r="Y64" s="8" t="s">
        <v>14</v>
      </c>
      <c r="Z64" s="10" t="s">
        <v>14</v>
      </c>
      <c r="AA64" s="10" t="s">
        <v>14</v>
      </c>
      <c r="AB64" s="10" t="s">
        <v>14</v>
      </c>
      <c r="AC64" s="10" t="s">
        <v>14</v>
      </c>
      <c r="AD64" s="10" t="s">
        <v>14</v>
      </c>
      <c r="AE64" s="10" t="s">
        <v>14</v>
      </c>
    </row>
    <row r="65" spans="1:31" x14ac:dyDescent="0.25">
      <c r="A65" s="1">
        <v>64</v>
      </c>
      <c r="B65" s="1" t="s">
        <v>58</v>
      </c>
      <c r="C65" s="7" t="s">
        <v>86</v>
      </c>
      <c r="E65" s="1">
        <v>1</v>
      </c>
      <c r="G65" s="16" t="s">
        <v>14</v>
      </c>
      <c r="H65" s="16" t="s">
        <v>14</v>
      </c>
      <c r="I65" s="14" t="s">
        <v>14</v>
      </c>
      <c r="J65" s="12" t="s">
        <v>14</v>
      </c>
      <c r="K65" s="12" t="str">
        <f t="shared" si="0"/>
        <v>X</v>
      </c>
      <c r="L65" s="12" t="s">
        <v>14</v>
      </c>
      <c r="M65" s="12" t="s">
        <v>14</v>
      </c>
      <c r="N65" s="9" t="s">
        <v>14</v>
      </c>
      <c r="O65" s="8" t="s">
        <v>14</v>
      </c>
      <c r="P65" s="8" t="s">
        <v>14</v>
      </c>
      <c r="Q65" s="8" t="s">
        <v>14</v>
      </c>
      <c r="R65" s="8" t="s">
        <v>14</v>
      </c>
      <c r="S65" s="10" t="s">
        <v>14</v>
      </c>
      <c r="T65" s="10" t="s">
        <v>14</v>
      </c>
      <c r="U65" s="10" t="s">
        <v>14</v>
      </c>
      <c r="V65" s="10" t="s">
        <v>14</v>
      </c>
      <c r="W65" s="10" t="s">
        <v>14</v>
      </c>
      <c r="X65" s="1"/>
      <c r="Y65" s="8" t="s">
        <v>14</v>
      </c>
      <c r="Z65" s="10" t="s">
        <v>14</v>
      </c>
      <c r="AA65" s="10" t="s">
        <v>14</v>
      </c>
      <c r="AB65" s="10" t="s">
        <v>14</v>
      </c>
      <c r="AC65" s="10" t="s">
        <v>14</v>
      </c>
      <c r="AD65" s="10" t="s">
        <v>14</v>
      </c>
      <c r="AE65" s="10" t="s">
        <v>14</v>
      </c>
    </row>
    <row r="66" spans="1:31" x14ac:dyDescent="0.25">
      <c r="A66" s="1">
        <v>65</v>
      </c>
      <c r="B66" s="1" t="s">
        <v>62</v>
      </c>
      <c r="C66" s="7" t="s">
        <v>87</v>
      </c>
      <c r="E66" s="1">
        <v>1</v>
      </c>
      <c r="G66" s="16" t="s">
        <v>14</v>
      </c>
      <c r="H66" s="16" t="s">
        <v>29</v>
      </c>
      <c r="I66" s="14" t="s">
        <v>14</v>
      </c>
      <c r="K66" s="12" t="str">
        <f t="shared" si="0"/>
        <v>X</v>
      </c>
      <c r="M66" s="12" t="s">
        <v>14</v>
      </c>
      <c r="X66" s="1"/>
      <c r="AB66" s="10" t="s">
        <v>14</v>
      </c>
    </row>
    <row r="67" spans="1:31" ht="105" x14ac:dyDescent="0.25">
      <c r="A67" s="1">
        <v>66</v>
      </c>
      <c r="B67" s="1" t="s">
        <v>58</v>
      </c>
      <c r="C67" s="7" t="s">
        <v>88</v>
      </c>
      <c r="E67" s="1">
        <v>1</v>
      </c>
      <c r="G67" s="16" t="s">
        <v>14</v>
      </c>
      <c r="H67" s="16" t="s">
        <v>14</v>
      </c>
      <c r="I67" s="14" t="s">
        <v>14</v>
      </c>
      <c r="J67" s="12" t="s">
        <v>14</v>
      </c>
      <c r="K67" s="12" t="str">
        <f t="shared" ref="K67:K130" si="1">IF((AND(B67="C", I67="Question")), 1, "X")</f>
        <v>X</v>
      </c>
      <c r="L67" s="12" t="s">
        <v>14</v>
      </c>
      <c r="M67" s="12" t="s">
        <v>14</v>
      </c>
      <c r="N67" s="9" t="s">
        <v>14</v>
      </c>
      <c r="O67" s="8" t="s">
        <v>14</v>
      </c>
      <c r="P67" s="8" t="s">
        <v>14</v>
      </c>
      <c r="Q67" s="8" t="s">
        <v>14</v>
      </c>
      <c r="R67" s="8" t="s">
        <v>14</v>
      </c>
      <c r="S67" s="10" t="s">
        <v>14</v>
      </c>
      <c r="T67" s="10" t="s">
        <v>14</v>
      </c>
      <c r="U67" s="10" t="s">
        <v>14</v>
      </c>
      <c r="V67" s="10" t="s">
        <v>14</v>
      </c>
      <c r="W67" s="10" t="s">
        <v>14</v>
      </c>
      <c r="X67" s="1"/>
      <c r="Y67" s="8" t="s">
        <v>14</v>
      </c>
      <c r="Z67" s="10" t="s">
        <v>14</v>
      </c>
      <c r="AA67" s="10" t="s">
        <v>14</v>
      </c>
      <c r="AB67" s="10" t="s">
        <v>14</v>
      </c>
      <c r="AC67" s="10" t="s">
        <v>14</v>
      </c>
      <c r="AD67" s="10" t="s">
        <v>14</v>
      </c>
      <c r="AE67" s="10" t="s">
        <v>14</v>
      </c>
    </row>
    <row r="68" spans="1:31" x14ac:dyDescent="0.25">
      <c r="A68" s="1">
        <v>67</v>
      </c>
      <c r="B68" s="1" t="s">
        <v>62</v>
      </c>
      <c r="C68" s="7" t="s">
        <v>89</v>
      </c>
      <c r="E68" s="1">
        <v>1</v>
      </c>
      <c r="G68" s="16" t="s">
        <v>28</v>
      </c>
      <c r="H68" s="16" t="s">
        <v>14</v>
      </c>
      <c r="I68" s="14" t="s">
        <v>14</v>
      </c>
      <c r="J68" s="12" t="s">
        <v>14</v>
      </c>
      <c r="K68" s="12" t="str">
        <f t="shared" si="1"/>
        <v>X</v>
      </c>
      <c r="M68" s="12" t="s">
        <v>14</v>
      </c>
      <c r="X68" s="1"/>
      <c r="AB68" s="10" t="s">
        <v>14</v>
      </c>
    </row>
    <row r="69" spans="1:31" x14ac:dyDescent="0.25">
      <c r="A69" s="1">
        <v>68</v>
      </c>
      <c r="B69" s="1" t="s">
        <v>32</v>
      </c>
      <c r="C69" s="7" t="s">
        <v>90</v>
      </c>
      <c r="E69" s="1">
        <v>1</v>
      </c>
      <c r="G69" s="16" t="s">
        <v>14</v>
      </c>
      <c r="H69" s="16" t="s">
        <v>14</v>
      </c>
      <c r="I69" s="14" t="s">
        <v>27</v>
      </c>
      <c r="J69" s="12" t="s">
        <v>14</v>
      </c>
      <c r="K69" s="12" t="str">
        <f t="shared" si="1"/>
        <v>X</v>
      </c>
      <c r="L69" s="12" t="s">
        <v>14</v>
      </c>
      <c r="M69" s="12" t="s">
        <v>12</v>
      </c>
      <c r="N69" s="9" t="s">
        <v>14</v>
      </c>
      <c r="O69" s="8" t="s">
        <v>14</v>
      </c>
      <c r="P69" s="8" t="s">
        <v>14</v>
      </c>
      <c r="Q69" s="8" t="s">
        <v>14</v>
      </c>
      <c r="R69" s="8" t="s">
        <v>14</v>
      </c>
      <c r="S69" s="10" t="s">
        <v>14</v>
      </c>
      <c r="T69" s="10" t="s">
        <v>14</v>
      </c>
      <c r="U69" s="10" t="s">
        <v>14</v>
      </c>
      <c r="V69" s="10" t="s">
        <v>14</v>
      </c>
      <c r="W69" s="10" t="s">
        <v>14</v>
      </c>
      <c r="X69" s="1"/>
      <c r="Y69" s="8" t="s">
        <v>14</v>
      </c>
      <c r="Z69" s="10" t="s">
        <v>14</v>
      </c>
      <c r="AA69" s="10" t="s">
        <v>14</v>
      </c>
      <c r="AB69" s="10" t="s">
        <v>14</v>
      </c>
      <c r="AC69" s="10" t="s">
        <v>14</v>
      </c>
      <c r="AD69" s="10">
        <v>1</v>
      </c>
      <c r="AE69" s="10" t="s">
        <v>14</v>
      </c>
    </row>
    <row r="70" spans="1:31" x14ac:dyDescent="0.25">
      <c r="A70" s="1">
        <v>69</v>
      </c>
      <c r="B70" s="1" t="s">
        <v>62</v>
      </c>
      <c r="C70" s="7" t="s">
        <v>70</v>
      </c>
      <c r="E70" s="1">
        <v>1</v>
      </c>
      <c r="G70" s="16" t="s">
        <v>14</v>
      </c>
      <c r="H70" s="16" t="s">
        <v>29</v>
      </c>
      <c r="I70" s="14" t="s">
        <v>14</v>
      </c>
      <c r="K70" s="12" t="str">
        <f t="shared" si="1"/>
        <v>X</v>
      </c>
      <c r="M70" s="12" t="s">
        <v>14</v>
      </c>
      <c r="X70" s="1"/>
      <c r="AB70" s="10" t="s">
        <v>14</v>
      </c>
    </row>
    <row r="71" spans="1:31" x14ac:dyDescent="0.25">
      <c r="A71" s="1">
        <v>70</v>
      </c>
      <c r="B71" s="1" t="s">
        <v>39</v>
      </c>
      <c r="C71" s="7" t="s">
        <v>91</v>
      </c>
      <c r="E71" s="1">
        <v>1</v>
      </c>
      <c r="G71" s="16" t="s">
        <v>14</v>
      </c>
      <c r="H71" s="16" t="s">
        <v>14</v>
      </c>
      <c r="I71" s="14" t="s">
        <v>25</v>
      </c>
      <c r="J71" s="12">
        <v>1</v>
      </c>
      <c r="K71" s="12" t="str">
        <f t="shared" si="1"/>
        <v>X</v>
      </c>
      <c r="M71" s="12" t="s">
        <v>14</v>
      </c>
      <c r="X71" s="1"/>
      <c r="AB71" s="10" t="s">
        <v>14</v>
      </c>
    </row>
    <row r="72" spans="1:31" x14ac:dyDescent="0.25">
      <c r="A72" s="1">
        <v>71</v>
      </c>
      <c r="B72" s="1" t="s">
        <v>32</v>
      </c>
      <c r="C72" s="7" t="s">
        <v>92</v>
      </c>
      <c r="E72" s="1">
        <v>1</v>
      </c>
      <c r="G72" s="16" t="s">
        <v>14</v>
      </c>
      <c r="H72" s="16" t="s">
        <v>14</v>
      </c>
      <c r="I72" s="14" t="s">
        <v>27</v>
      </c>
      <c r="J72" s="12" t="s">
        <v>14</v>
      </c>
      <c r="K72" s="12" t="str">
        <f t="shared" si="1"/>
        <v>X</v>
      </c>
      <c r="L72" s="12">
        <v>1</v>
      </c>
      <c r="M72" s="12" t="s">
        <v>261</v>
      </c>
      <c r="N72" s="9" t="s">
        <v>14</v>
      </c>
      <c r="O72" s="8" t="s">
        <v>14</v>
      </c>
      <c r="P72" s="8" t="s">
        <v>14</v>
      </c>
      <c r="Q72" s="8" t="s">
        <v>14</v>
      </c>
      <c r="R72" s="8" t="s">
        <v>14</v>
      </c>
      <c r="S72" s="10" t="s">
        <v>14</v>
      </c>
      <c r="T72" s="10" t="s">
        <v>14</v>
      </c>
      <c r="U72" s="10" t="s">
        <v>14</v>
      </c>
      <c r="V72" s="10" t="s">
        <v>14</v>
      </c>
      <c r="W72" s="10" t="s">
        <v>14</v>
      </c>
      <c r="X72" s="1"/>
      <c r="Y72" s="8" t="s">
        <v>14</v>
      </c>
      <c r="Z72" s="10" t="s">
        <v>14</v>
      </c>
      <c r="AA72" s="10" t="s">
        <v>14</v>
      </c>
      <c r="AB72" s="10" t="s">
        <v>14</v>
      </c>
      <c r="AC72" s="10" t="s">
        <v>14</v>
      </c>
      <c r="AD72" s="10">
        <v>1</v>
      </c>
      <c r="AE72" s="10" t="s">
        <v>14</v>
      </c>
    </row>
    <row r="73" spans="1:31" x14ac:dyDescent="0.25">
      <c r="A73" s="1">
        <v>72</v>
      </c>
      <c r="B73" s="1" t="s">
        <v>62</v>
      </c>
      <c r="C73" s="7" t="s">
        <v>93</v>
      </c>
      <c r="E73" s="1">
        <v>1</v>
      </c>
      <c r="G73" s="16" t="s">
        <v>14</v>
      </c>
      <c r="H73" s="16" t="s">
        <v>29</v>
      </c>
      <c r="I73" s="14" t="s">
        <v>14</v>
      </c>
      <c r="K73" s="12" t="str">
        <f t="shared" si="1"/>
        <v>X</v>
      </c>
      <c r="M73" s="12" t="s">
        <v>14</v>
      </c>
      <c r="X73" s="1"/>
      <c r="AB73" s="10" t="s">
        <v>14</v>
      </c>
    </row>
    <row r="74" spans="1:31" ht="45" x14ac:dyDescent="0.25">
      <c r="A74" s="1">
        <v>73</v>
      </c>
      <c r="B74" s="1" t="s">
        <v>58</v>
      </c>
      <c r="C74" s="7" t="s">
        <v>94</v>
      </c>
      <c r="E74" s="1">
        <v>1</v>
      </c>
      <c r="G74" s="16" t="s">
        <v>14</v>
      </c>
      <c r="H74" s="16" t="s">
        <v>14</v>
      </c>
      <c r="I74" s="14" t="s">
        <v>14</v>
      </c>
      <c r="J74" s="12" t="s">
        <v>14</v>
      </c>
      <c r="K74" s="12" t="str">
        <f t="shared" si="1"/>
        <v>X</v>
      </c>
      <c r="L74" s="12" t="s">
        <v>14</v>
      </c>
      <c r="M74" s="12" t="s">
        <v>14</v>
      </c>
      <c r="N74" s="9" t="s">
        <v>14</v>
      </c>
      <c r="O74" s="8" t="s">
        <v>14</v>
      </c>
      <c r="P74" s="8" t="s">
        <v>14</v>
      </c>
      <c r="Q74" s="8" t="s">
        <v>14</v>
      </c>
      <c r="R74" s="8" t="s">
        <v>14</v>
      </c>
      <c r="S74" s="10" t="s">
        <v>14</v>
      </c>
      <c r="T74" s="10" t="s">
        <v>14</v>
      </c>
      <c r="U74" s="10" t="s">
        <v>14</v>
      </c>
      <c r="V74" s="10" t="s">
        <v>14</v>
      </c>
      <c r="W74" s="10" t="s">
        <v>14</v>
      </c>
      <c r="X74" s="1"/>
      <c r="Y74" s="8" t="s">
        <v>14</v>
      </c>
      <c r="Z74" s="10" t="s">
        <v>14</v>
      </c>
      <c r="AA74" s="10" t="s">
        <v>14</v>
      </c>
      <c r="AB74" s="10" t="s">
        <v>14</v>
      </c>
      <c r="AC74" s="10" t="s">
        <v>14</v>
      </c>
      <c r="AD74" s="10" t="s">
        <v>14</v>
      </c>
      <c r="AE74" s="10" t="s">
        <v>14</v>
      </c>
    </row>
    <row r="75" spans="1:31" x14ac:dyDescent="0.25">
      <c r="A75" s="1">
        <v>74</v>
      </c>
      <c r="B75" s="1" t="s">
        <v>32</v>
      </c>
      <c r="C75" s="7" t="s">
        <v>95</v>
      </c>
      <c r="E75" s="1">
        <v>1</v>
      </c>
      <c r="G75" s="16" t="s">
        <v>14</v>
      </c>
      <c r="H75" s="16" t="s">
        <v>14</v>
      </c>
      <c r="I75" s="14" t="s">
        <v>27</v>
      </c>
      <c r="J75" s="12" t="s">
        <v>14</v>
      </c>
      <c r="K75" s="12" t="str">
        <f t="shared" si="1"/>
        <v>X</v>
      </c>
      <c r="L75" s="12" t="s">
        <v>14</v>
      </c>
      <c r="M75" s="12" t="s">
        <v>13</v>
      </c>
      <c r="N75" s="9" t="s">
        <v>14</v>
      </c>
      <c r="O75" s="8" t="s">
        <v>14</v>
      </c>
      <c r="P75" s="8" t="s">
        <v>14</v>
      </c>
      <c r="Q75" s="8" t="s">
        <v>14</v>
      </c>
      <c r="R75" s="8" t="s">
        <v>14</v>
      </c>
      <c r="S75" s="10">
        <v>1</v>
      </c>
      <c r="T75" s="10" t="s">
        <v>14</v>
      </c>
      <c r="U75" s="10" t="s">
        <v>14</v>
      </c>
      <c r="V75" s="10" t="s">
        <v>14</v>
      </c>
      <c r="W75" s="10" t="s">
        <v>14</v>
      </c>
      <c r="X75" s="1"/>
      <c r="Y75" s="8" t="s">
        <v>14</v>
      </c>
      <c r="Z75" s="10" t="s">
        <v>14</v>
      </c>
      <c r="AA75" s="10" t="s">
        <v>14</v>
      </c>
      <c r="AB75" s="10" t="s">
        <v>14</v>
      </c>
      <c r="AC75" s="10" t="s">
        <v>14</v>
      </c>
      <c r="AD75" s="10" t="s">
        <v>14</v>
      </c>
      <c r="AE75" s="10" t="s">
        <v>14</v>
      </c>
    </row>
    <row r="76" spans="1:31" x14ac:dyDescent="0.25">
      <c r="A76" s="1">
        <v>75</v>
      </c>
      <c r="B76" s="1" t="s">
        <v>62</v>
      </c>
      <c r="C76" s="7" t="s">
        <v>96</v>
      </c>
      <c r="E76" s="1">
        <v>1</v>
      </c>
      <c r="G76" s="16" t="s">
        <v>14</v>
      </c>
      <c r="H76" s="16" t="s">
        <v>14</v>
      </c>
      <c r="I76" s="14" t="s">
        <v>25</v>
      </c>
      <c r="J76" s="12">
        <v>1</v>
      </c>
      <c r="K76" s="12" t="str">
        <f t="shared" si="1"/>
        <v>X</v>
      </c>
      <c r="M76" s="12" t="s">
        <v>14</v>
      </c>
      <c r="X76" s="1"/>
      <c r="AB76" s="10" t="s">
        <v>14</v>
      </c>
    </row>
    <row r="77" spans="1:31" ht="60" x14ac:dyDescent="0.25">
      <c r="A77" s="1">
        <v>76</v>
      </c>
      <c r="B77" s="1" t="s">
        <v>58</v>
      </c>
      <c r="C77" s="7" t="s">
        <v>97</v>
      </c>
      <c r="E77" s="1">
        <v>1</v>
      </c>
      <c r="G77" s="16" t="s">
        <v>14</v>
      </c>
      <c r="H77" s="16" t="s">
        <v>14</v>
      </c>
      <c r="I77" s="14" t="s">
        <v>14</v>
      </c>
      <c r="J77" s="12" t="s">
        <v>14</v>
      </c>
      <c r="K77" s="12" t="str">
        <f t="shared" si="1"/>
        <v>X</v>
      </c>
      <c r="L77" s="12" t="s">
        <v>14</v>
      </c>
      <c r="M77" s="12" t="s">
        <v>14</v>
      </c>
      <c r="N77" s="9" t="s">
        <v>14</v>
      </c>
      <c r="O77" s="8" t="s">
        <v>14</v>
      </c>
      <c r="P77" s="8" t="s">
        <v>14</v>
      </c>
      <c r="Q77" s="8" t="s">
        <v>14</v>
      </c>
      <c r="R77" s="8" t="s">
        <v>14</v>
      </c>
      <c r="S77" s="10" t="s">
        <v>14</v>
      </c>
      <c r="T77" s="10" t="s">
        <v>14</v>
      </c>
      <c r="U77" s="10" t="s">
        <v>14</v>
      </c>
      <c r="V77" s="10" t="s">
        <v>14</v>
      </c>
      <c r="W77" s="10" t="s">
        <v>14</v>
      </c>
      <c r="X77" s="1"/>
      <c r="Y77" s="8" t="s">
        <v>14</v>
      </c>
      <c r="Z77" s="10" t="s">
        <v>14</v>
      </c>
      <c r="AA77" s="10" t="s">
        <v>14</v>
      </c>
      <c r="AB77" s="10" t="s">
        <v>14</v>
      </c>
      <c r="AC77" s="10" t="s">
        <v>14</v>
      </c>
      <c r="AD77" s="10" t="s">
        <v>14</v>
      </c>
      <c r="AE77" s="10" t="s">
        <v>14</v>
      </c>
    </row>
    <row r="78" spans="1:31" x14ac:dyDescent="0.25">
      <c r="A78" s="1">
        <v>77</v>
      </c>
      <c r="B78" s="1" t="s">
        <v>32</v>
      </c>
      <c r="C78" s="7" t="s">
        <v>98</v>
      </c>
      <c r="E78" s="1">
        <v>1</v>
      </c>
      <c r="G78" s="16" t="s">
        <v>14</v>
      </c>
      <c r="H78" s="16" t="s">
        <v>14</v>
      </c>
      <c r="I78" s="14" t="s">
        <v>27</v>
      </c>
      <c r="J78" s="12" t="s">
        <v>14</v>
      </c>
      <c r="K78" s="12" t="str">
        <f t="shared" si="1"/>
        <v>X</v>
      </c>
      <c r="L78" s="12" t="s">
        <v>14</v>
      </c>
      <c r="M78" s="12" t="s">
        <v>12</v>
      </c>
      <c r="N78" s="9" t="s">
        <v>14</v>
      </c>
      <c r="O78" s="8" t="s">
        <v>14</v>
      </c>
      <c r="P78" s="8" t="s">
        <v>14</v>
      </c>
      <c r="Q78" s="8" t="s">
        <v>14</v>
      </c>
      <c r="R78" s="8" t="s">
        <v>14</v>
      </c>
      <c r="S78" s="10" t="s">
        <v>14</v>
      </c>
      <c r="T78" s="10" t="s">
        <v>14</v>
      </c>
      <c r="U78" s="10" t="s">
        <v>14</v>
      </c>
      <c r="V78" s="10" t="s">
        <v>14</v>
      </c>
      <c r="W78" s="10" t="s">
        <v>14</v>
      </c>
      <c r="X78" s="1"/>
      <c r="Y78" s="8" t="s">
        <v>14</v>
      </c>
      <c r="Z78" s="10" t="s">
        <v>14</v>
      </c>
      <c r="AA78" s="10" t="s">
        <v>14</v>
      </c>
      <c r="AB78" s="10" t="s">
        <v>14</v>
      </c>
      <c r="AC78" s="10" t="s">
        <v>14</v>
      </c>
      <c r="AD78" s="10">
        <v>1</v>
      </c>
      <c r="AE78" s="10" t="s">
        <v>14</v>
      </c>
    </row>
    <row r="79" spans="1:31" x14ac:dyDescent="0.25">
      <c r="A79" s="1">
        <v>78</v>
      </c>
      <c r="B79" s="1" t="s">
        <v>62</v>
      </c>
      <c r="C79" s="7" t="s">
        <v>70</v>
      </c>
      <c r="E79" s="1">
        <v>1</v>
      </c>
      <c r="G79" s="16" t="s">
        <v>14</v>
      </c>
      <c r="H79" s="16" t="s">
        <v>29</v>
      </c>
      <c r="I79" s="14" t="s">
        <v>14</v>
      </c>
      <c r="K79" s="12" t="str">
        <f t="shared" si="1"/>
        <v>X</v>
      </c>
      <c r="M79" s="12" t="s">
        <v>14</v>
      </c>
      <c r="X79" s="1"/>
      <c r="AB79" s="10" t="s">
        <v>14</v>
      </c>
    </row>
    <row r="80" spans="1:31" x14ac:dyDescent="0.25">
      <c r="A80" s="1">
        <v>79</v>
      </c>
      <c r="B80" s="1" t="s">
        <v>32</v>
      </c>
      <c r="C80" s="7" t="s">
        <v>70</v>
      </c>
      <c r="E80" s="1">
        <v>1</v>
      </c>
      <c r="G80" s="16" t="s">
        <v>14</v>
      </c>
      <c r="H80" s="16" t="s">
        <v>29</v>
      </c>
      <c r="I80" s="14" t="s">
        <v>14</v>
      </c>
      <c r="J80" s="12" t="s">
        <v>14</v>
      </c>
      <c r="K80" s="12" t="str">
        <f t="shared" si="1"/>
        <v>X</v>
      </c>
      <c r="L80" s="12" t="s">
        <v>14</v>
      </c>
      <c r="M80" s="12" t="s">
        <v>14</v>
      </c>
      <c r="N80" s="9" t="s">
        <v>14</v>
      </c>
      <c r="O80" s="8" t="s">
        <v>14</v>
      </c>
      <c r="P80" s="8" t="s">
        <v>14</v>
      </c>
      <c r="Q80" s="8" t="s">
        <v>14</v>
      </c>
      <c r="R80" s="8" t="s">
        <v>14</v>
      </c>
      <c r="S80" s="10" t="s">
        <v>14</v>
      </c>
      <c r="T80" s="10" t="s">
        <v>14</v>
      </c>
      <c r="U80" s="10" t="s">
        <v>14</v>
      </c>
      <c r="V80" s="10" t="s">
        <v>14</v>
      </c>
      <c r="W80" s="10" t="s">
        <v>14</v>
      </c>
      <c r="X80" s="1"/>
      <c r="Y80" s="8" t="s">
        <v>14</v>
      </c>
      <c r="Z80" s="10" t="s">
        <v>14</v>
      </c>
      <c r="AA80" s="10" t="s">
        <v>14</v>
      </c>
      <c r="AB80" s="10" t="s">
        <v>14</v>
      </c>
      <c r="AC80" s="10" t="s">
        <v>14</v>
      </c>
      <c r="AD80" s="10" t="s">
        <v>14</v>
      </c>
      <c r="AE80" s="10" t="s">
        <v>14</v>
      </c>
    </row>
    <row r="81" spans="1:31" x14ac:dyDescent="0.25">
      <c r="A81" s="1">
        <v>80</v>
      </c>
      <c r="B81" s="1" t="s">
        <v>32</v>
      </c>
      <c r="C81" s="7" t="s">
        <v>99</v>
      </c>
      <c r="E81" s="1">
        <v>1</v>
      </c>
      <c r="G81" s="16" t="s">
        <v>14</v>
      </c>
      <c r="H81" s="16" t="s">
        <v>14</v>
      </c>
      <c r="I81" s="14" t="s">
        <v>25</v>
      </c>
      <c r="J81" s="12" t="s">
        <v>14</v>
      </c>
      <c r="K81" s="12" t="str">
        <f t="shared" si="1"/>
        <v>X</v>
      </c>
      <c r="L81" s="12" t="s">
        <v>14</v>
      </c>
      <c r="M81" s="12" t="s">
        <v>14</v>
      </c>
      <c r="N81" s="9" t="s">
        <v>14</v>
      </c>
      <c r="O81" s="8" t="s">
        <v>14</v>
      </c>
      <c r="P81" s="8" t="s">
        <v>14</v>
      </c>
      <c r="Q81" s="8" t="s">
        <v>14</v>
      </c>
      <c r="R81" s="8" t="s">
        <v>14</v>
      </c>
      <c r="S81" s="10" t="s">
        <v>14</v>
      </c>
      <c r="T81" s="10" t="s">
        <v>14</v>
      </c>
      <c r="U81" s="10" t="s">
        <v>14</v>
      </c>
      <c r="V81" s="10" t="s">
        <v>14</v>
      </c>
      <c r="W81" s="10" t="s">
        <v>14</v>
      </c>
      <c r="X81" s="1"/>
      <c r="Y81" s="8" t="s">
        <v>14</v>
      </c>
      <c r="Z81" s="10" t="s">
        <v>14</v>
      </c>
      <c r="AA81" s="10" t="s">
        <v>14</v>
      </c>
      <c r="AB81" s="10" t="s">
        <v>14</v>
      </c>
      <c r="AC81" s="10" t="s">
        <v>14</v>
      </c>
      <c r="AD81" s="10">
        <v>1</v>
      </c>
      <c r="AE81" s="10" t="s">
        <v>14</v>
      </c>
    </row>
    <row r="82" spans="1:31" x14ac:dyDescent="0.25">
      <c r="A82" s="1">
        <v>81</v>
      </c>
      <c r="B82" s="1" t="s">
        <v>32</v>
      </c>
      <c r="C82" s="7" t="s">
        <v>100</v>
      </c>
      <c r="E82" s="1">
        <v>1</v>
      </c>
      <c r="G82" s="16" t="s">
        <v>14</v>
      </c>
      <c r="H82" s="16" t="s">
        <v>14</v>
      </c>
      <c r="I82" s="14" t="s">
        <v>27</v>
      </c>
      <c r="J82" s="12" t="s">
        <v>14</v>
      </c>
      <c r="K82" s="12" t="str">
        <f t="shared" si="1"/>
        <v>X</v>
      </c>
      <c r="L82" s="12" t="s">
        <v>14</v>
      </c>
      <c r="M82" s="12" t="s">
        <v>13</v>
      </c>
      <c r="N82" s="9" t="s">
        <v>14</v>
      </c>
      <c r="O82" s="8" t="s">
        <v>14</v>
      </c>
      <c r="P82" s="8" t="s">
        <v>14</v>
      </c>
      <c r="Q82" s="8" t="s">
        <v>14</v>
      </c>
      <c r="R82" s="8" t="s">
        <v>14</v>
      </c>
      <c r="S82" s="10" t="s">
        <v>14</v>
      </c>
      <c r="T82" s="10">
        <v>1</v>
      </c>
      <c r="U82" s="10" t="s">
        <v>14</v>
      </c>
      <c r="V82" s="10" t="s">
        <v>14</v>
      </c>
      <c r="W82" s="10" t="s">
        <v>14</v>
      </c>
      <c r="X82" s="1"/>
      <c r="Y82" s="8" t="s">
        <v>14</v>
      </c>
      <c r="Z82" s="10" t="s">
        <v>14</v>
      </c>
      <c r="AA82" s="10" t="s">
        <v>14</v>
      </c>
      <c r="AB82" s="10" t="s">
        <v>14</v>
      </c>
      <c r="AC82" s="10" t="s">
        <v>14</v>
      </c>
      <c r="AD82" s="10" t="s">
        <v>14</v>
      </c>
      <c r="AE82" s="10" t="s">
        <v>14</v>
      </c>
    </row>
    <row r="83" spans="1:31" x14ac:dyDescent="0.25">
      <c r="A83" s="1">
        <v>82</v>
      </c>
      <c r="B83" s="1" t="s">
        <v>32</v>
      </c>
      <c r="C83" s="7" t="s">
        <v>101</v>
      </c>
      <c r="E83" s="1">
        <v>1</v>
      </c>
      <c r="G83" s="16" t="s">
        <v>14</v>
      </c>
      <c r="H83" s="16" t="s">
        <v>14</v>
      </c>
      <c r="I83" s="14" t="s">
        <v>27</v>
      </c>
      <c r="J83" s="12" t="s">
        <v>14</v>
      </c>
      <c r="K83" s="12" t="str">
        <f t="shared" si="1"/>
        <v>X</v>
      </c>
      <c r="L83" s="12" t="s">
        <v>14</v>
      </c>
      <c r="M83" s="12" t="s">
        <v>12</v>
      </c>
      <c r="N83" s="9" t="s">
        <v>14</v>
      </c>
      <c r="O83" s="8" t="s">
        <v>14</v>
      </c>
      <c r="P83" s="8" t="s">
        <v>14</v>
      </c>
      <c r="Q83" s="8" t="s">
        <v>14</v>
      </c>
      <c r="R83" s="8" t="s">
        <v>14</v>
      </c>
      <c r="S83" s="10" t="s">
        <v>14</v>
      </c>
      <c r="T83" s="10">
        <v>1</v>
      </c>
      <c r="U83" s="10">
        <v>1</v>
      </c>
      <c r="V83" s="10" t="s">
        <v>14</v>
      </c>
      <c r="W83" s="10" t="s">
        <v>14</v>
      </c>
      <c r="X83" s="1"/>
      <c r="Y83" s="8" t="s">
        <v>14</v>
      </c>
      <c r="Z83" s="10" t="s">
        <v>14</v>
      </c>
      <c r="AA83" s="10" t="s">
        <v>14</v>
      </c>
      <c r="AB83" s="10" t="s">
        <v>14</v>
      </c>
      <c r="AC83" s="10" t="s">
        <v>14</v>
      </c>
      <c r="AD83" s="10" t="s">
        <v>14</v>
      </c>
      <c r="AE83" s="10" t="s">
        <v>14</v>
      </c>
    </row>
    <row r="84" spans="1:31" x14ac:dyDescent="0.25">
      <c r="A84" s="1">
        <v>83</v>
      </c>
      <c r="B84" s="1" t="s">
        <v>62</v>
      </c>
      <c r="C84" s="7" t="s">
        <v>93</v>
      </c>
      <c r="E84" s="1">
        <v>1</v>
      </c>
      <c r="G84" s="16" t="s">
        <v>14</v>
      </c>
      <c r="H84" s="16" t="s">
        <v>29</v>
      </c>
      <c r="I84" s="14" t="s">
        <v>14</v>
      </c>
      <c r="K84" s="12" t="str">
        <f t="shared" si="1"/>
        <v>X</v>
      </c>
      <c r="M84" s="12" t="s">
        <v>14</v>
      </c>
      <c r="X84" s="1"/>
      <c r="AB84" s="10" t="s">
        <v>14</v>
      </c>
    </row>
    <row r="85" spans="1:31" x14ac:dyDescent="0.25">
      <c r="A85" s="1">
        <v>84</v>
      </c>
      <c r="B85" s="1" t="s">
        <v>32</v>
      </c>
      <c r="C85" s="7" t="s">
        <v>87</v>
      </c>
      <c r="E85" s="1">
        <v>1</v>
      </c>
      <c r="G85" s="16" t="s">
        <v>14</v>
      </c>
      <c r="H85" s="16" t="s">
        <v>29</v>
      </c>
      <c r="I85" s="14" t="s">
        <v>14</v>
      </c>
      <c r="J85" s="12" t="s">
        <v>14</v>
      </c>
      <c r="K85" s="12" t="str">
        <f t="shared" si="1"/>
        <v>X</v>
      </c>
      <c r="L85" s="12" t="s">
        <v>14</v>
      </c>
      <c r="M85" s="12" t="s">
        <v>14</v>
      </c>
      <c r="N85" s="9" t="s">
        <v>14</v>
      </c>
      <c r="O85" s="8" t="s">
        <v>14</v>
      </c>
      <c r="P85" s="8" t="s">
        <v>14</v>
      </c>
      <c r="Q85" s="8" t="s">
        <v>14</v>
      </c>
      <c r="R85" s="8" t="s">
        <v>14</v>
      </c>
      <c r="S85" s="10" t="s">
        <v>14</v>
      </c>
      <c r="T85" s="10" t="s">
        <v>14</v>
      </c>
      <c r="U85" s="10" t="s">
        <v>14</v>
      </c>
      <c r="V85" s="10" t="s">
        <v>14</v>
      </c>
      <c r="W85" s="10" t="s">
        <v>14</v>
      </c>
      <c r="X85" s="1"/>
      <c r="Y85" s="8" t="s">
        <v>14</v>
      </c>
      <c r="Z85" s="10" t="s">
        <v>14</v>
      </c>
      <c r="AA85" s="10" t="s">
        <v>14</v>
      </c>
      <c r="AB85" s="10" t="s">
        <v>14</v>
      </c>
      <c r="AC85" s="10" t="s">
        <v>14</v>
      </c>
      <c r="AD85" s="10" t="s">
        <v>14</v>
      </c>
      <c r="AE85" s="10" t="s">
        <v>14</v>
      </c>
    </row>
    <row r="86" spans="1:31" x14ac:dyDescent="0.25">
      <c r="A86" s="1">
        <v>85</v>
      </c>
      <c r="B86" s="1" t="s">
        <v>39</v>
      </c>
      <c r="C86" s="7" t="s">
        <v>102</v>
      </c>
      <c r="E86" s="1">
        <v>1</v>
      </c>
      <c r="G86" s="16" t="s">
        <v>14</v>
      </c>
      <c r="H86" s="16" t="s">
        <v>14</v>
      </c>
      <c r="I86" s="14" t="s">
        <v>25</v>
      </c>
      <c r="J86" s="12">
        <v>1</v>
      </c>
      <c r="K86" s="12" t="str">
        <f t="shared" si="1"/>
        <v>X</v>
      </c>
      <c r="M86" s="12" t="s">
        <v>14</v>
      </c>
      <c r="X86" s="1"/>
      <c r="AB86" s="10" t="s">
        <v>14</v>
      </c>
    </row>
    <row r="87" spans="1:31" x14ac:dyDescent="0.25">
      <c r="A87" s="1">
        <v>86</v>
      </c>
      <c r="B87" s="1" t="s">
        <v>32</v>
      </c>
      <c r="C87" s="7" t="s">
        <v>103</v>
      </c>
      <c r="E87" s="1">
        <v>1</v>
      </c>
      <c r="G87" s="16" t="s">
        <v>14</v>
      </c>
      <c r="H87" s="16" t="s">
        <v>14</v>
      </c>
      <c r="I87" s="14" t="s">
        <v>27</v>
      </c>
      <c r="J87" s="12" t="s">
        <v>14</v>
      </c>
      <c r="K87" s="12" t="str">
        <f t="shared" si="1"/>
        <v>X</v>
      </c>
      <c r="L87" s="12">
        <v>1</v>
      </c>
      <c r="M87" s="12" t="s">
        <v>261</v>
      </c>
      <c r="N87" s="9" t="s">
        <v>14</v>
      </c>
      <c r="O87" s="8" t="s">
        <v>14</v>
      </c>
      <c r="P87" s="8" t="s">
        <v>14</v>
      </c>
      <c r="Q87" s="8" t="s">
        <v>14</v>
      </c>
      <c r="R87" s="8" t="s">
        <v>14</v>
      </c>
      <c r="S87" s="10" t="s">
        <v>14</v>
      </c>
      <c r="T87" s="10" t="s">
        <v>14</v>
      </c>
      <c r="U87" s="10" t="s">
        <v>14</v>
      </c>
      <c r="V87" s="10" t="s">
        <v>14</v>
      </c>
      <c r="W87" s="10" t="s">
        <v>14</v>
      </c>
      <c r="X87" s="1"/>
      <c r="Y87" s="8" t="s">
        <v>14</v>
      </c>
      <c r="Z87" s="10" t="s">
        <v>14</v>
      </c>
      <c r="AA87" s="10" t="s">
        <v>14</v>
      </c>
      <c r="AB87" s="10" t="s">
        <v>14</v>
      </c>
      <c r="AC87" s="10" t="s">
        <v>14</v>
      </c>
      <c r="AD87" s="10">
        <v>1</v>
      </c>
      <c r="AE87" s="10" t="s">
        <v>14</v>
      </c>
    </row>
    <row r="88" spans="1:31" ht="120" x14ac:dyDescent="0.25">
      <c r="A88" s="1">
        <v>87</v>
      </c>
      <c r="B88" s="1" t="s">
        <v>58</v>
      </c>
      <c r="C88" s="7" t="s">
        <v>104</v>
      </c>
      <c r="E88" s="1">
        <v>1</v>
      </c>
      <c r="G88" s="16" t="s">
        <v>14</v>
      </c>
      <c r="H88" s="16" t="s">
        <v>14</v>
      </c>
      <c r="I88" s="14" t="s">
        <v>14</v>
      </c>
      <c r="J88" s="12" t="s">
        <v>14</v>
      </c>
      <c r="K88" s="12" t="str">
        <f t="shared" si="1"/>
        <v>X</v>
      </c>
      <c r="L88" s="12" t="s">
        <v>14</v>
      </c>
      <c r="M88" s="12" t="s">
        <v>14</v>
      </c>
      <c r="N88" s="9" t="s">
        <v>14</v>
      </c>
      <c r="O88" s="8" t="s">
        <v>14</v>
      </c>
      <c r="P88" s="8" t="s">
        <v>14</v>
      </c>
      <c r="Q88" s="8" t="s">
        <v>14</v>
      </c>
      <c r="R88" s="8" t="s">
        <v>14</v>
      </c>
      <c r="S88" s="10" t="s">
        <v>14</v>
      </c>
      <c r="T88" s="10" t="s">
        <v>14</v>
      </c>
      <c r="U88" s="10" t="s">
        <v>14</v>
      </c>
      <c r="V88" s="10" t="s">
        <v>14</v>
      </c>
      <c r="W88" s="10" t="s">
        <v>14</v>
      </c>
      <c r="X88" s="1"/>
      <c r="Y88" s="8" t="s">
        <v>14</v>
      </c>
      <c r="Z88" s="10" t="s">
        <v>14</v>
      </c>
      <c r="AA88" s="10" t="s">
        <v>14</v>
      </c>
      <c r="AB88" s="10" t="s">
        <v>14</v>
      </c>
      <c r="AC88" s="10" t="s">
        <v>14</v>
      </c>
      <c r="AD88" s="10" t="s">
        <v>14</v>
      </c>
      <c r="AE88" s="10" t="s">
        <v>14</v>
      </c>
    </row>
    <row r="89" spans="1:31" x14ac:dyDescent="0.25">
      <c r="A89" s="1">
        <v>88</v>
      </c>
      <c r="B89" s="1" t="s">
        <v>39</v>
      </c>
      <c r="C89" s="7" t="s">
        <v>105</v>
      </c>
      <c r="E89" s="1">
        <v>1</v>
      </c>
      <c r="G89" s="16" t="s">
        <v>14</v>
      </c>
      <c r="H89" s="16" t="s">
        <v>14</v>
      </c>
      <c r="I89" s="14" t="s">
        <v>25</v>
      </c>
      <c r="J89" s="12">
        <v>1</v>
      </c>
      <c r="K89" s="12" t="str">
        <f t="shared" si="1"/>
        <v>X</v>
      </c>
      <c r="M89" s="12" t="s">
        <v>14</v>
      </c>
      <c r="X89" s="1"/>
      <c r="AB89" s="10" t="s">
        <v>14</v>
      </c>
    </row>
    <row r="90" spans="1:31" x14ac:dyDescent="0.25">
      <c r="A90" s="1">
        <v>89</v>
      </c>
      <c r="B90" s="1" t="s">
        <v>32</v>
      </c>
      <c r="C90" s="7" t="s">
        <v>106</v>
      </c>
      <c r="E90" s="1">
        <v>1</v>
      </c>
      <c r="G90" s="16" t="s">
        <v>14</v>
      </c>
      <c r="H90" s="16" t="s">
        <v>14</v>
      </c>
      <c r="I90" s="14" t="s">
        <v>27</v>
      </c>
      <c r="J90" s="12" t="s">
        <v>14</v>
      </c>
      <c r="K90" s="12" t="str">
        <f t="shared" si="1"/>
        <v>X</v>
      </c>
      <c r="L90" s="12">
        <v>1</v>
      </c>
      <c r="M90" s="12" t="s">
        <v>261</v>
      </c>
      <c r="N90" s="9" t="s">
        <v>14</v>
      </c>
      <c r="O90" s="8" t="s">
        <v>14</v>
      </c>
      <c r="P90" s="8" t="s">
        <v>14</v>
      </c>
      <c r="Q90" s="8" t="s">
        <v>14</v>
      </c>
      <c r="R90" s="8" t="s">
        <v>14</v>
      </c>
      <c r="S90" s="10" t="s">
        <v>14</v>
      </c>
      <c r="T90" s="10" t="s">
        <v>14</v>
      </c>
      <c r="U90" s="10" t="s">
        <v>14</v>
      </c>
      <c r="V90" s="10" t="s">
        <v>14</v>
      </c>
      <c r="W90" s="10" t="s">
        <v>14</v>
      </c>
      <c r="X90" s="1"/>
      <c r="Y90" s="8" t="s">
        <v>14</v>
      </c>
      <c r="Z90" s="10" t="s">
        <v>14</v>
      </c>
      <c r="AA90" s="10" t="s">
        <v>14</v>
      </c>
      <c r="AB90" s="10" t="s">
        <v>14</v>
      </c>
      <c r="AC90" s="10" t="s">
        <v>14</v>
      </c>
      <c r="AD90" s="10">
        <v>1</v>
      </c>
      <c r="AE90" s="10" t="s">
        <v>14</v>
      </c>
    </row>
    <row r="91" spans="1:31" x14ac:dyDescent="0.25">
      <c r="A91" s="1">
        <v>90</v>
      </c>
      <c r="B91" s="1" t="s">
        <v>39</v>
      </c>
      <c r="C91" s="7" t="s">
        <v>107</v>
      </c>
      <c r="E91" s="1">
        <v>1</v>
      </c>
      <c r="G91" s="16" t="s">
        <v>14</v>
      </c>
      <c r="H91" s="16" t="s">
        <v>14</v>
      </c>
      <c r="I91" s="14" t="s">
        <v>25</v>
      </c>
      <c r="J91" s="12">
        <v>1</v>
      </c>
      <c r="K91" s="12" t="str">
        <f t="shared" si="1"/>
        <v>X</v>
      </c>
      <c r="M91" s="12" t="s">
        <v>14</v>
      </c>
      <c r="X91" s="1"/>
      <c r="AB91" s="10" t="s">
        <v>14</v>
      </c>
    </row>
    <row r="92" spans="1:31" x14ac:dyDescent="0.25">
      <c r="A92" s="1">
        <v>91</v>
      </c>
      <c r="B92" s="1" t="s">
        <v>32</v>
      </c>
      <c r="C92" s="7" t="s">
        <v>108</v>
      </c>
      <c r="E92" s="1">
        <v>1</v>
      </c>
      <c r="G92" s="16" t="s">
        <v>14</v>
      </c>
      <c r="H92" s="16" t="s">
        <v>14</v>
      </c>
      <c r="I92" s="14" t="s">
        <v>25</v>
      </c>
      <c r="J92" s="12" t="s">
        <v>14</v>
      </c>
      <c r="K92" s="12" t="str">
        <f t="shared" si="1"/>
        <v>X</v>
      </c>
      <c r="L92" s="12">
        <v>1</v>
      </c>
      <c r="M92" s="12" t="s">
        <v>14</v>
      </c>
      <c r="N92" s="9" t="s">
        <v>14</v>
      </c>
      <c r="O92" s="8" t="s">
        <v>14</v>
      </c>
      <c r="P92" s="8" t="s">
        <v>14</v>
      </c>
      <c r="Q92" s="8" t="s">
        <v>14</v>
      </c>
      <c r="R92" s="8" t="s">
        <v>14</v>
      </c>
      <c r="S92" s="10" t="s">
        <v>14</v>
      </c>
      <c r="T92" s="10" t="s">
        <v>14</v>
      </c>
      <c r="U92" s="10" t="s">
        <v>14</v>
      </c>
      <c r="V92" s="10" t="s">
        <v>14</v>
      </c>
      <c r="W92" s="10" t="s">
        <v>14</v>
      </c>
      <c r="X92" s="1"/>
      <c r="Y92" s="8" t="s">
        <v>14</v>
      </c>
      <c r="Z92" s="10" t="s">
        <v>14</v>
      </c>
      <c r="AA92" s="10" t="s">
        <v>14</v>
      </c>
      <c r="AB92" s="10" t="s">
        <v>14</v>
      </c>
      <c r="AC92" s="10" t="s">
        <v>14</v>
      </c>
      <c r="AD92" s="10">
        <v>1</v>
      </c>
      <c r="AE92" s="10" t="s">
        <v>14</v>
      </c>
    </row>
    <row r="93" spans="1:31" x14ac:dyDescent="0.25">
      <c r="A93" s="1">
        <v>92</v>
      </c>
      <c r="B93" s="1" t="s">
        <v>39</v>
      </c>
      <c r="C93" s="7" t="s">
        <v>109</v>
      </c>
      <c r="E93" s="1">
        <v>1</v>
      </c>
      <c r="G93" s="16" t="s">
        <v>14</v>
      </c>
      <c r="H93" s="16" t="s">
        <v>14</v>
      </c>
      <c r="I93" s="14" t="s">
        <v>25</v>
      </c>
      <c r="J93" s="12">
        <v>1</v>
      </c>
      <c r="K93" s="12" t="str">
        <f t="shared" si="1"/>
        <v>X</v>
      </c>
      <c r="M93" s="12" t="s">
        <v>14</v>
      </c>
      <c r="X93" s="1"/>
      <c r="AB93" s="10" t="s">
        <v>14</v>
      </c>
    </row>
    <row r="94" spans="1:31" x14ac:dyDescent="0.25">
      <c r="A94" s="1">
        <v>93</v>
      </c>
      <c r="B94" s="1" t="s">
        <v>32</v>
      </c>
      <c r="C94" s="7" t="s">
        <v>110</v>
      </c>
      <c r="E94" s="1">
        <v>1</v>
      </c>
      <c r="G94" s="16" t="s">
        <v>14</v>
      </c>
      <c r="H94" s="16" t="s">
        <v>14</v>
      </c>
      <c r="I94" s="14" t="s">
        <v>27</v>
      </c>
      <c r="J94" s="12" t="s">
        <v>14</v>
      </c>
      <c r="K94" s="12" t="str">
        <f t="shared" si="1"/>
        <v>X</v>
      </c>
      <c r="L94" s="12" t="s">
        <v>14</v>
      </c>
      <c r="M94" s="12" t="s">
        <v>13</v>
      </c>
      <c r="N94" s="9" t="s">
        <v>14</v>
      </c>
      <c r="O94" s="8" t="s">
        <v>14</v>
      </c>
      <c r="P94" s="8" t="s">
        <v>14</v>
      </c>
      <c r="Q94" s="8" t="s">
        <v>14</v>
      </c>
      <c r="R94" s="8" t="s">
        <v>14</v>
      </c>
      <c r="S94" s="10" t="s">
        <v>14</v>
      </c>
      <c r="T94" s="10" t="s">
        <v>14</v>
      </c>
      <c r="U94" s="10" t="s">
        <v>14</v>
      </c>
      <c r="V94" s="10" t="s">
        <v>14</v>
      </c>
      <c r="W94" s="10" t="s">
        <v>14</v>
      </c>
      <c r="X94" s="1"/>
      <c r="Y94" s="8" t="s">
        <v>14</v>
      </c>
      <c r="Z94" s="10">
        <v>1</v>
      </c>
      <c r="AA94" s="10" t="s">
        <v>14</v>
      </c>
      <c r="AB94" s="10" t="s">
        <v>14</v>
      </c>
      <c r="AC94" s="10" t="s">
        <v>14</v>
      </c>
      <c r="AD94" s="10" t="s">
        <v>14</v>
      </c>
      <c r="AE94" s="10" t="s">
        <v>14</v>
      </c>
    </row>
    <row r="95" spans="1:31" x14ac:dyDescent="0.25">
      <c r="A95" s="1">
        <v>94</v>
      </c>
      <c r="B95" s="1" t="s">
        <v>39</v>
      </c>
      <c r="C95" s="7" t="s">
        <v>111</v>
      </c>
      <c r="E95" s="1">
        <v>1</v>
      </c>
      <c r="G95" s="16" t="s">
        <v>14</v>
      </c>
      <c r="H95" s="16" t="s">
        <v>14</v>
      </c>
      <c r="I95" s="14" t="s">
        <v>25</v>
      </c>
      <c r="J95" s="12">
        <v>1</v>
      </c>
      <c r="K95" s="12" t="str">
        <f t="shared" si="1"/>
        <v>X</v>
      </c>
      <c r="M95" s="12" t="s">
        <v>14</v>
      </c>
      <c r="X95" s="1"/>
      <c r="AB95" s="10" t="s">
        <v>14</v>
      </c>
    </row>
    <row r="96" spans="1:31" x14ac:dyDescent="0.25">
      <c r="A96" s="1">
        <v>95</v>
      </c>
      <c r="B96" s="1" t="s">
        <v>32</v>
      </c>
      <c r="C96" s="7" t="s">
        <v>112</v>
      </c>
      <c r="E96" s="1">
        <v>1</v>
      </c>
      <c r="G96" s="16" t="s">
        <v>14</v>
      </c>
      <c r="H96" s="16" t="s">
        <v>14</v>
      </c>
      <c r="I96" s="14" t="s">
        <v>27</v>
      </c>
      <c r="J96" s="12" t="s">
        <v>14</v>
      </c>
      <c r="K96" s="12" t="str">
        <f t="shared" si="1"/>
        <v>X</v>
      </c>
      <c r="L96" s="12">
        <v>1</v>
      </c>
      <c r="M96" s="12" t="s">
        <v>261</v>
      </c>
      <c r="N96" s="9" t="s">
        <v>14</v>
      </c>
      <c r="O96" s="8" t="s">
        <v>14</v>
      </c>
      <c r="P96" s="8" t="s">
        <v>14</v>
      </c>
      <c r="Q96" s="8" t="s">
        <v>14</v>
      </c>
      <c r="R96" s="8" t="s">
        <v>14</v>
      </c>
      <c r="S96" s="10" t="s">
        <v>14</v>
      </c>
      <c r="T96" s="10" t="s">
        <v>14</v>
      </c>
      <c r="U96" s="10">
        <v>1</v>
      </c>
      <c r="V96" s="10" t="s">
        <v>14</v>
      </c>
      <c r="W96" s="10" t="s">
        <v>14</v>
      </c>
      <c r="X96" s="1"/>
      <c r="Y96" s="8" t="s">
        <v>14</v>
      </c>
      <c r="Z96" s="10" t="s">
        <v>14</v>
      </c>
      <c r="AA96" s="10" t="s">
        <v>14</v>
      </c>
      <c r="AB96" s="10" t="s">
        <v>14</v>
      </c>
      <c r="AC96" s="10" t="s">
        <v>14</v>
      </c>
      <c r="AD96" s="10" t="s">
        <v>14</v>
      </c>
      <c r="AE96" s="10" t="s">
        <v>14</v>
      </c>
    </row>
    <row r="97" spans="1:31" x14ac:dyDescent="0.25">
      <c r="A97" s="1">
        <v>96</v>
      </c>
      <c r="B97" s="1" t="s">
        <v>39</v>
      </c>
      <c r="C97" s="7" t="s">
        <v>70</v>
      </c>
      <c r="E97" s="1">
        <v>1</v>
      </c>
      <c r="G97" s="16" t="s">
        <v>14</v>
      </c>
      <c r="H97" s="16" t="s">
        <v>29</v>
      </c>
      <c r="I97" s="14" t="s">
        <v>14</v>
      </c>
      <c r="K97" s="12" t="str">
        <f t="shared" si="1"/>
        <v>X</v>
      </c>
      <c r="M97" s="12" t="s">
        <v>14</v>
      </c>
      <c r="X97" s="1"/>
      <c r="AB97" s="10" t="s">
        <v>14</v>
      </c>
    </row>
    <row r="98" spans="1:31" x14ac:dyDescent="0.25">
      <c r="A98" s="1">
        <v>97</v>
      </c>
      <c r="B98" s="1" t="s">
        <v>39</v>
      </c>
      <c r="C98" s="7" t="s">
        <v>113</v>
      </c>
      <c r="E98" s="1">
        <v>1</v>
      </c>
      <c r="G98" s="16" t="s">
        <v>14</v>
      </c>
      <c r="H98" s="16" t="s">
        <v>14</v>
      </c>
      <c r="I98" s="14" t="s">
        <v>25</v>
      </c>
      <c r="J98" s="12">
        <v>1</v>
      </c>
      <c r="K98" s="12" t="str">
        <f t="shared" si="1"/>
        <v>X</v>
      </c>
      <c r="M98" s="12" t="s">
        <v>14</v>
      </c>
      <c r="X98" s="1"/>
      <c r="AB98" s="10" t="s">
        <v>14</v>
      </c>
    </row>
    <row r="99" spans="1:31" x14ac:dyDescent="0.25">
      <c r="A99" s="1">
        <v>98</v>
      </c>
      <c r="B99" s="1" t="s">
        <v>32</v>
      </c>
      <c r="C99" s="7" t="s">
        <v>114</v>
      </c>
      <c r="E99" s="1">
        <v>1</v>
      </c>
      <c r="G99" s="16" t="s">
        <v>14</v>
      </c>
      <c r="H99" s="16" t="s">
        <v>14</v>
      </c>
      <c r="I99" s="14" t="s">
        <v>27</v>
      </c>
      <c r="J99" s="12" t="s">
        <v>14</v>
      </c>
      <c r="K99" s="12" t="str">
        <f t="shared" si="1"/>
        <v>X</v>
      </c>
      <c r="L99" s="12" t="s">
        <v>14</v>
      </c>
      <c r="M99" s="12" t="s">
        <v>12</v>
      </c>
      <c r="N99" s="9" t="s">
        <v>14</v>
      </c>
      <c r="O99" s="8" t="s">
        <v>14</v>
      </c>
      <c r="P99" s="8" t="s">
        <v>14</v>
      </c>
      <c r="Q99" s="8" t="s">
        <v>14</v>
      </c>
      <c r="R99" s="8" t="s">
        <v>14</v>
      </c>
      <c r="S99" s="10" t="s">
        <v>14</v>
      </c>
      <c r="T99" s="10">
        <v>1</v>
      </c>
      <c r="U99" s="10" t="s">
        <v>14</v>
      </c>
      <c r="V99" s="10" t="s">
        <v>14</v>
      </c>
      <c r="W99" s="10" t="s">
        <v>14</v>
      </c>
      <c r="X99" s="1"/>
      <c r="Y99" s="8" t="s">
        <v>14</v>
      </c>
      <c r="Z99" s="10" t="s">
        <v>14</v>
      </c>
      <c r="AA99" s="10" t="s">
        <v>14</v>
      </c>
      <c r="AB99" s="10" t="s">
        <v>14</v>
      </c>
      <c r="AC99" s="10" t="s">
        <v>14</v>
      </c>
      <c r="AD99" s="10" t="s">
        <v>14</v>
      </c>
      <c r="AE99" s="10" t="s">
        <v>14</v>
      </c>
    </row>
    <row r="100" spans="1:31" x14ac:dyDescent="0.25">
      <c r="A100" s="1">
        <v>99</v>
      </c>
      <c r="B100" s="1" t="s">
        <v>62</v>
      </c>
      <c r="C100" s="7" t="s">
        <v>84</v>
      </c>
      <c r="E100" s="1">
        <v>1</v>
      </c>
      <c r="G100" s="16" t="s">
        <v>28</v>
      </c>
      <c r="H100" s="16" t="s">
        <v>14</v>
      </c>
      <c r="I100" s="14" t="s">
        <v>14</v>
      </c>
      <c r="J100" s="12" t="s">
        <v>14</v>
      </c>
      <c r="K100" s="12" t="str">
        <f t="shared" si="1"/>
        <v>X</v>
      </c>
      <c r="M100" s="12" t="s">
        <v>14</v>
      </c>
      <c r="X100" s="1"/>
      <c r="AB100" s="10" t="s">
        <v>14</v>
      </c>
    </row>
    <row r="101" spans="1:31" x14ac:dyDescent="0.25">
      <c r="A101" s="1">
        <v>100</v>
      </c>
      <c r="B101" s="1" t="s">
        <v>32</v>
      </c>
      <c r="C101" s="7" t="s">
        <v>257</v>
      </c>
      <c r="E101" s="1">
        <v>1</v>
      </c>
      <c r="G101" s="16" t="s">
        <v>14</v>
      </c>
      <c r="H101" s="16" t="s">
        <v>14</v>
      </c>
      <c r="I101" s="14" t="s">
        <v>27</v>
      </c>
      <c r="J101" s="12" t="s">
        <v>14</v>
      </c>
      <c r="K101" s="12" t="str">
        <f t="shared" si="1"/>
        <v>X</v>
      </c>
      <c r="L101" s="12" t="s">
        <v>14</v>
      </c>
      <c r="M101" s="12" t="s">
        <v>12</v>
      </c>
      <c r="N101" s="9" t="s">
        <v>14</v>
      </c>
      <c r="O101" s="8" t="s">
        <v>14</v>
      </c>
      <c r="P101" s="8" t="s">
        <v>14</v>
      </c>
      <c r="Q101" s="8" t="s">
        <v>14</v>
      </c>
      <c r="R101" s="8" t="s">
        <v>14</v>
      </c>
      <c r="S101" s="10" t="s">
        <v>14</v>
      </c>
      <c r="T101" s="10">
        <v>1</v>
      </c>
      <c r="U101" s="10">
        <v>1</v>
      </c>
      <c r="V101" s="10" t="s">
        <v>14</v>
      </c>
      <c r="W101" s="10" t="s">
        <v>14</v>
      </c>
      <c r="X101" s="1"/>
      <c r="Y101" s="8" t="s">
        <v>14</v>
      </c>
      <c r="Z101" s="10" t="s">
        <v>14</v>
      </c>
      <c r="AA101" s="10" t="s">
        <v>14</v>
      </c>
      <c r="AB101" s="10" t="s">
        <v>14</v>
      </c>
      <c r="AC101" s="10" t="s">
        <v>14</v>
      </c>
      <c r="AD101" s="10" t="s">
        <v>14</v>
      </c>
      <c r="AE101" s="10" t="s">
        <v>14</v>
      </c>
    </row>
    <row r="102" spans="1:31" x14ac:dyDescent="0.25">
      <c r="A102" s="1">
        <v>101</v>
      </c>
      <c r="B102" s="1" t="s">
        <v>62</v>
      </c>
      <c r="C102" s="7" t="s">
        <v>115</v>
      </c>
      <c r="E102" s="1">
        <v>1</v>
      </c>
      <c r="G102" s="16" t="s">
        <v>14</v>
      </c>
      <c r="H102" s="16" t="s">
        <v>14</v>
      </c>
      <c r="I102" s="14" t="s">
        <v>25</v>
      </c>
      <c r="J102" s="12">
        <v>1</v>
      </c>
      <c r="K102" s="12" t="str">
        <f t="shared" si="1"/>
        <v>X</v>
      </c>
      <c r="M102" s="12" t="s">
        <v>14</v>
      </c>
      <c r="X102" s="1"/>
      <c r="AB102" s="10" t="s">
        <v>14</v>
      </c>
    </row>
    <row r="103" spans="1:31" x14ac:dyDescent="0.25">
      <c r="A103" s="1">
        <v>102</v>
      </c>
      <c r="B103" s="1" t="s">
        <v>32</v>
      </c>
      <c r="C103" s="7" t="s">
        <v>116</v>
      </c>
      <c r="E103" s="1">
        <v>1</v>
      </c>
      <c r="G103" s="16" t="s">
        <v>14</v>
      </c>
      <c r="H103" s="16" t="s">
        <v>14</v>
      </c>
      <c r="I103" s="14" t="s">
        <v>25</v>
      </c>
      <c r="J103" s="12" t="s">
        <v>14</v>
      </c>
      <c r="K103" s="12" t="str">
        <f t="shared" si="1"/>
        <v>X</v>
      </c>
      <c r="L103" s="12">
        <v>1</v>
      </c>
      <c r="M103" s="12" t="s">
        <v>14</v>
      </c>
      <c r="N103" s="9" t="s">
        <v>14</v>
      </c>
      <c r="O103" s="8" t="s">
        <v>14</v>
      </c>
      <c r="P103" s="8" t="s">
        <v>14</v>
      </c>
      <c r="Q103" s="8" t="s">
        <v>14</v>
      </c>
      <c r="R103" s="8" t="s">
        <v>14</v>
      </c>
      <c r="S103" s="10" t="s">
        <v>14</v>
      </c>
      <c r="T103" s="10" t="s">
        <v>14</v>
      </c>
      <c r="U103" s="10">
        <v>1</v>
      </c>
      <c r="V103" s="10" t="s">
        <v>14</v>
      </c>
      <c r="W103" s="10" t="s">
        <v>14</v>
      </c>
      <c r="X103" s="1"/>
      <c r="Y103" s="8" t="s">
        <v>14</v>
      </c>
      <c r="Z103" s="10" t="s">
        <v>14</v>
      </c>
      <c r="AA103" s="10" t="s">
        <v>14</v>
      </c>
      <c r="AB103" s="10" t="s">
        <v>14</v>
      </c>
      <c r="AC103" s="10" t="s">
        <v>14</v>
      </c>
      <c r="AD103" s="10">
        <v>1</v>
      </c>
      <c r="AE103" s="10" t="s">
        <v>14</v>
      </c>
    </row>
    <row r="104" spans="1:31" x14ac:dyDescent="0.25">
      <c r="A104" s="1">
        <v>103</v>
      </c>
      <c r="B104" s="1" t="s">
        <v>32</v>
      </c>
      <c r="C104" s="7" t="s">
        <v>117</v>
      </c>
      <c r="E104" s="1">
        <v>1</v>
      </c>
      <c r="G104" s="16" t="s">
        <v>14</v>
      </c>
      <c r="H104" s="16" t="s">
        <v>14</v>
      </c>
      <c r="I104" s="14" t="s">
        <v>27</v>
      </c>
      <c r="J104" s="12" t="s">
        <v>14</v>
      </c>
      <c r="K104" s="12" t="str">
        <f t="shared" si="1"/>
        <v>X</v>
      </c>
      <c r="L104" s="12" t="s">
        <v>14</v>
      </c>
      <c r="M104" s="12" t="s">
        <v>261</v>
      </c>
      <c r="N104" s="9" t="s">
        <v>14</v>
      </c>
      <c r="O104" s="8" t="s">
        <v>14</v>
      </c>
      <c r="P104" s="8" t="s">
        <v>14</v>
      </c>
      <c r="Q104" s="8" t="s">
        <v>14</v>
      </c>
      <c r="R104" s="8" t="s">
        <v>14</v>
      </c>
      <c r="S104" s="10" t="s">
        <v>14</v>
      </c>
      <c r="T104" s="10" t="s">
        <v>14</v>
      </c>
      <c r="U104" s="10" t="s">
        <v>14</v>
      </c>
      <c r="V104" s="10" t="s">
        <v>14</v>
      </c>
      <c r="W104" s="10" t="s">
        <v>14</v>
      </c>
      <c r="X104" s="1"/>
      <c r="Y104" s="8" t="s">
        <v>14</v>
      </c>
      <c r="Z104" s="10" t="s">
        <v>14</v>
      </c>
      <c r="AA104" s="10" t="s">
        <v>14</v>
      </c>
      <c r="AB104" s="10" t="s">
        <v>14</v>
      </c>
      <c r="AC104" s="10" t="s">
        <v>14</v>
      </c>
      <c r="AD104" s="10" t="s">
        <v>14</v>
      </c>
      <c r="AE104" s="10" t="s">
        <v>14</v>
      </c>
    </row>
    <row r="105" spans="1:31" x14ac:dyDescent="0.25">
      <c r="A105" s="1">
        <v>104</v>
      </c>
      <c r="B105" s="1" t="s">
        <v>39</v>
      </c>
      <c r="C105" s="7" t="s">
        <v>118</v>
      </c>
      <c r="E105" s="1">
        <v>1</v>
      </c>
      <c r="G105" s="16" t="s">
        <v>14</v>
      </c>
      <c r="H105" s="16" t="s">
        <v>14</v>
      </c>
      <c r="I105" s="14" t="s">
        <v>25</v>
      </c>
      <c r="J105" s="12">
        <v>1</v>
      </c>
      <c r="K105" s="12" t="str">
        <f t="shared" si="1"/>
        <v>X</v>
      </c>
      <c r="M105" s="12" t="s">
        <v>14</v>
      </c>
      <c r="X105" s="1"/>
      <c r="AB105" s="10" t="s">
        <v>14</v>
      </c>
    </row>
    <row r="106" spans="1:31" ht="105" x14ac:dyDescent="0.25">
      <c r="A106" s="1">
        <v>105</v>
      </c>
      <c r="B106" s="1" t="s">
        <v>58</v>
      </c>
      <c r="C106" s="7" t="s">
        <v>119</v>
      </c>
      <c r="E106" s="1">
        <v>1</v>
      </c>
      <c r="G106" s="16" t="s">
        <v>14</v>
      </c>
      <c r="H106" s="16" t="s">
        <v>14</v>
      </c>
      <c r="I106" s="14" t="s">
        <v>14</v>
      </c>
      <c r="J106" s="12" t="s">
        <v>14</v>
      </c>
      <c r="K106" s="12" t="str">
        <f t="shared" si="1"/>
        <v>X</v>
      </c>
      <c r="L106" s="12" t="s">
        <v>14</v>
      </c>
      <c r="M106" s="12" t="s">
        <v>14</v>
      </c>
      <c r="N106" s="9" t="s">
        <v>14</v>
      </c>
      <c r="O106" s="8" t="s">
        <v>14</v>
      </c>
      <c r="P106" s="8" t="s">
        <v>14</v>
      </c>
      <c r="Q106" s="8" t="s">
        <v>14</v>
      </c>
      <c r="R106" s="8" t="s">
        <v>14</v>
      </c>
      <c r="S106" s="10" t="s">
        <v>14</v>
      </c>
      <c r="T106" s="10" t="s">
        <v>14</v>
      </c>
      <c r="U106" s="10" t="s">
        <v>14</v>
      </c>
      <c r="V106" s="10" t="s">
        <v>14</v>
      </c>
      <c r="W106" s="10" t="s">
        <v>14</v>
      </c>
      <c r="X106" s="1"/>
      <c r="Y106" s="8" t="s">
        <v>14</v>
      </c>
      <c r="Z106" s="10" t="s">
        <v>14</v>
      </c>
      <c r="AA106" s="10" t="s">
        <v>14</v>
      </c>
      <c r="AB106" s="10" t="s">
        <v>14</v>
      </c>
      <c r="AC106" s="10" t="s">
        <v>14</v>
      </c>
      <c r="AD106" s="10" t="s">
        <v>14</v>
      </c>
      <c r="AE106" s="10" t="s">
        <v>14</v>
      </c>
    </row>
    <row r="107" spans="1:31" x14ac:dyDescent="0.25">
      <c r="A107" s="1">
        <v>106</v>
      </c>
      <c r="B107" s="1" t="s">
        <v>32</v>
      </c>
      <c r="C107" s="7" t="s">
        <v>120</v>
      </c>
      <c r="E107" s="1">
        <v>1</v>
      </c>
      <c r="G107" s="16" t="s">
        <v>14</v>
      </c>
      <c r="H107" s="16" t="s">
        <v>14</v>
      </c>
      <c r="I107" s="14" t="s">
        <v>27</v>
      </c>
      <c r="J107" s="12" t="s">
        <v>14</v>
      </c>
      <c r="K107" s="12" t="str">
        <f t="shared" si="1"/>
        <v>X</v>
      </c>
      <c r="L107" s="12" t="s">
        <v>14</v>
      </c>
      <c r="M107" s="12" t="s">
        <v>13</v>
      </c>
      <c r="N107" s="9" t="s">
        <v>14</v>
      </c>
      <c r="O107" s="8" t="s">
        <v>14</v>
      </c>
      <c r="P107" s="8" t="s">
        <v>14</v>
      </c>
      <c r="Q107" s="8" t="s">
        <v>14</v>
      </c>
      <c r="R107" s="8" t="s">
        <v>14</v>
      </c>
      <c r="S107" s="10" t="s">
        <v>14</v>
      </c>
      <c r="T107" s="10" t="s">
        <v>14</v>
      </c>
      <c r="U107" s="10" t="s">
        <v>14</v>
      </c>
      <c r="V107" s="10" t="s">
        <v>14</v>
      </c>
      <c r="W107" s="10" t="s">
        <v>14</v>
      </c>
      <c r="X107" s="1"/>
      <c r="Y107" s="8" t="s">
        <v>14</v>
      </c>
      <c r="Z107" s="10" t="s">
        <v>14</v>
      </c>
      <c r="AA107" s="10" t="s">
        <v>14</v>
      </c>
      <c r="AB107" s="10" t="s">
        <v>14</v>
      </c>
      <c r="AC107" s="10" t="s">
        <v>14</v>
      </c>
      <c r="AD107" s="10" t="s">
        <v>14</v>
      </c>
      <c r="AE107" s="10" t="s">
        <v>14</v>
      </c>
    </row>
    <row r="108" spans="1:31" x14ac:dyDescent="0.25">
      <c r="A108" s="1">
        <v>107</v>
      </c>
      <c r="B108" s="1" t="s">
        <v>32</v>
      </c>
      <c r="C108" s="7" t="s">
        <v>121</v>
      </c>
      <c r="E108" s="1">
        <v>1</v>
      </c>
      <c r="G108" s="16" t="s">
        <v>14</v>
      </c>
      <c r="H108" s="16" t="s">
        <v>14</v>
      </c>
      <c r="I108" s="14" t="s">
        <v>27</v>
      </c>
      <c r="J108" s="12" t="s">
        <v>14</v>
      </c>
      <c r="K108" s="12" t="str">
        <f t="shared" si="1"/>
        <v>X</v>
      </c>
      <c r="L108" s="12" t="s">
        <v>14</v>
      </c>
      <c r="M108" s="12" t="s">
        <v>12</v>
      </c>
      <c r="N108" s="9" t="s">
        <v>14</v>
      </c>
      <c r="O108" s="8" t="s">
        <v>14</v>
      </c>
      <c r="P108" s="8" t="s">
        <v>14</v>
      </c>
      <c r="Q108" s="8" t="s">
        <v>14</v>
      </c>
      <c r="R108" s="8" t="s">
        <v>14</v>
      </c>
      <c r="S108" s="10">
        <v>1</v>
      </c>
      <c r="T108" s="10" t="s">
        <v>14</v>
      </c>
      <c r="U108" s="10" t="s">
        <v>14</v>
      </c>
      <c r="V108" s="10" t="s">
        <v>14</v>
      </c>
      <c r="W108" s="10" t="s">
        <v>14</v>
      </c>
      <c r="X108" s="1"/>
      <c r="Y108" s="8" t="s">
        <v>14</v>
      </c>
      <c r="Z108" s="10" t="s">
        <v>14</v>
      </c>
      <c r="AA108" s="10" t="s">
        <v>14</v>
      </c>
      <c r="AB108" s="10" t="s">
        <v>14</v>
      </c>
      <c r="AC108" s="10" t="s">
        <v>14</v>
      </c>
      <c r="AD108" s="10" t="s">
        <v>14</v>
      </c>
      <c r="AE108" s="10" t="s">
        <v>14</v>
      </c>
    </row>
    <row r="109" spans="1:31" x14ac:dyDescent="0.25">
      <c r="A109" s="1">
        <v>108</v>
      </c>
      <c r="B109" s="1" t="s">
        <v>62</v>
      </c>
      <c r="C109" s="7" t="s">
        <v>87</v>
      </c>
      <c r="E109" s="1">
        <v>1</v>
      </c>
      <c r="G109" s="16" t="s">
        <v>14</v>
      </c>
      <c r="H109" s="16" t="s">
        <v>29</v>
      </c>
      <c r="I109" s="14" t="s">
        <v>14</v>
      </c>
      <c r="K109" s="12" t="str">
        <f t="shared" si="1"/>
        <v>X</v>
      </c>
      <c r="M109" s="12" t="s">
        <v>14</v>
      </c>
      <c r="X109" s="1"/>
      <c r="AB109" s="10" t="s">
        <v>14</v>
      </c>
    </row>
    <row r="110" spans="1:31" x14ac:dyDescent="0.25">
      <c r="A110" s="1">
        <v>109</v>
      </c>
      <c r="B110" s="1" t="s">
        <v>32</v>
      </c>
      <c r="C110" s="7" t="s">
        <v>122</v>
      </c>
      <c r="E110" s="1">
        <v>1</v>
      </c>
      <c r="G110" s="16" t="s">
        <v>14</v>
      </c>
      <c r="H110" s="16" t="s">
        <v>14</v>
      </c>
      <c r="I110" s="14" t="s">
        <v>25</v>
      </c>
      <c r="J110" s="12" t="s">
        <v>14</v>
      </c>
      <c r="K110" s="12" t="str">
        <f t="shared" si="1"/>
        <v>X</v>
      </c>
      <c r="L110" s="12" t="s">
        <v>14</v>
      </c>
      <c r="M110" s="12" t="s">
        <v>14</v>
      </c>
      <c r="N110" s="9" t="s">
        <v>14</v>
      </c>
      <c r="O110" s="8" t="s">
        <v>14</v>
      </c>
      <c r="P110" s="8" t="s">
        <v>14</v>
      </c>
      <c r="Q110" s="8" t="s">
        <v>14</v>
      </c>
      <c r="R110" s="8" t="s">
        <v>14</v>
      </c>
      <c r="S110" s="10">
        <v>1</v>
      </c>
      <c r="T110" s="10" t="s">
        <v>14</v>
      </c>
      <c r="U110" s="10">
        <v>1</v>
      </c>
      <c r="V110" s="10" t="s">
        <v>14</v>
      </c>
      <c r="W110" s="10" t="s">
        <v>14</v>
      </c>
      <c r="X110" s="1"/>
      <c r="Y110" s="8" t="s">
        <v>14</v>
      </c>
      <c r="Z110" s="10" t="s">
        <v>14</v>
      </c>
      <c r="AA110" s="10" t="s">
        <v>14</v>
      </c>
      <c r="AB110" s="10" t="s">
        <v>14</v>
      </c>
      <c r="AC110" s="10">
        <v>1</v>
      </c>
      <c r="AD110" s="10">
        <v>1</v>
      </c>
      <c r="AE110" s="10" t="s">
        <v>14</v>
      </c>
    </row>
    <row r="111" spans="1:31" x14ac:dyDescent="0.25">
      <c r="A111" s="1">
        <v>110</v>
      </c>
      <c r="B111" s="1" t="s">
        <v>32</v>
      </c>
      <c r="C111" s="7" t="s">
        <v>117</v>
      </c>
      <c r="E111" s="1">
        <v>1</v>
      </c>
      <c r="G111" s="16" t="s">
        <v>14</v>
      </c>
      <c r="H111" s="16" t="s">
        <v>14</v>
      </c>
      <c r="I111" s="14" t="s">
        <v>27</v>
      </c>
      <c r="J111" s="12" t="s">
        <v>14</v>
      </c>
      <c r="K111" s="12" t="str">
        <f t="shared" si="1"/>
        <v>X</v>
      </c>
      <c r="L111" s="12" t="s">
        <v>14</v>
      </c>
      <c r="M111" s="12" t="s">
        <v>261</v>
      </c>
      <c r="N111" s="9" t="s">
        <v>14</v>
      </c>
      <c r="O111" s="8" t="s">
        <v>14</v>
      </c>
      <c r="P111" s="8" t="s">
        <v>14</v>
      </c>
      <c r="Q111" s="8" t="s">
        <v>14</v>
      </c>
      <c r="R111" s="8" t="s">
        <v>14</v>
      </c>
      <c r="S111" s="10" t="s">
        <v>14</v>
      </c>
      <c r="T111" s="10" t="s">
        <v>14</v>
      </c>
      <c r="U111" s="10" t="s">
        <v>14</v>
      </c>
      <c r="V111" s="10" t="s">
        <v>14</v>
      </c>
      <c r="W111" s="10" t="s">
        <v>14</v>
      </c>
      <c r="X111" s="1"/>
      <c r="Y111" s="8" t="s">
        <v>14</v>
      </c>
      <c r="Z111" s="10" t="s">
        <v>14</v>
      </c>
      <c r="AA111" s="10" t="s">
        <v>14</v>
      </c>
      <c r="AB111" s="10" t="s">
        <v>14</v>
      </c>
      <c r="AC111" s="10" t="s">
        <v>14</v>
      </c>
      <c r="AD111" s="10" t="s">
        <v>14</v>
      </c>
      <c r="AE111" s="10" t="s">
        <v>14</v>
      </c>
    </row>
    <row r="112" spans="1:31" x14ac:dyDescent="0.25">
      <c r="A112" s="1">
        <v>111</v>
      </c>
      <c r="B112" s="1" t="s">
        <v>32</v>
      </c>
      <c r="C112" s="7" t="s">
        <v>123</v>
      </c>
      <c r="E112" s="1">
        <v>1</v>
      </c>
      <c r="G112" s="16" t="s">
        <v>14</v>
      </c>
      <c r="H112" s="16" t="s">
        <v>14</v>
      </c>
      <c r="I112" s="14" t="s">
        <v>27</v>
      </c>
      <c r="J112" s="12" t="s">
        <v>14</v>
      </c>
      <c r="K112" s="12" t="str">
        <f t="shared" si="1"/>
        <v>X</v>
      </c>
      <c r="L112" s="12" t="s">
        <v>14</v>
      </c>
      <c r="M112" s="12" t="s">
        <v>261</v>
      </c>
      <c r="N112" s="9" t="s">
        <v>14</v>
      </c>
      <c r="O112" s="8" t="s">
        <v>14</v>
      </c>
      <c r="P112" s="8" t="s">
        <v>14</v>
      </c>
      <c r="Q112" s="8" t="s">
        <v>14</v>
      </c>
      <c r="R112" s="8" t="s">
        <v>14</v>
      </c>
      <c r="S112" s="10" t="s">
        <v>14</v>
      </c>
      <c r="T112" s="10" t="s">
        <v>14</v>
      </c>
      <c r="U112" s="10" t="s">
        <v>14</v>
      </c>
      <c r="V112" s="10" t="s">
        <v>14</v>
      </c>
      <c r="W112" s="10" t="s">
        <v>14</v>
      </c>
      <c r="X112" s="1"/>
      <c r="Y112" s="8" t="s">
        <v>14</v>
      </c>
      <c r="Z112" s="10" t="s">
        <v>14</v>
      </c>
      <c r="AA112" s="10" t="s">
        <v>14</v>
      </c>
      <c r="AB112" s="10" t="s">
        <v>14</v>
      </c>
      <c r="AC112" s="10" t="s">
        <v>14</v>
      </c>
      <c r="AD112" s="10" t="s">
        <v>14</v>
      </c>
      <c r="AE112" s="10" t="s">
        <v>14</v>
      </c>
    </row>
    <row r="113" spans="1:31" x14ac:dyDescent="0.25">
      <c r="A113" s="1">
        <v>112</v>
      </c>
      <c r="B113" s="1" t="s">
        <v>32</v>
      </c>
      <c r="C113" s="7" t="s">
        <v>124</v>
      </c>
      <c r="E113" s="1">
        <v>1</v>
      </c>
      <c r="G113" s="16" t="s">
        <v>14</v>
      </c>
      <c r="H113" s="16" t="s">
        <v>14</v>
      </c>
      <c r="I113" s="14" t="s">
        <v>27</v>
      </c>
      <c r="J113" s="12" t="s">
        <v>14</v>
      </c>
      <c r="K113" s="12" t="str">
        <f t="shared" si="1"/>
        <v>X</v>
      </c>
      <c r="L113" s="12" t="s">
        <v>14</v>
      </c>
      <c r="M113" s="12" t="s">
        <v>12</v>
      </c>
      <c r="N113" s="9" t="s">
        <v>14</v>
      </c>
      <c r="O113" s="8" t="s">
        <v>14</v>
      </c>
      <c r="P113" s="8" t="s">
        <v>14</v>
      </c>
      <c r="Q113" s="8" t="s">
        <v>14</v>
      </c>
      <c r="R113" s="8" t="s">
        <v>14</v>
      </c>
      <c r="S113" s="10" t="s">
        <v>14</v>
      </c>
      <c r="T113" s="10" t="s">
        <v>14</v>
      </c>
      <c r="U113" s="10">
        <v>1</v>
      </c>
      <c r="V113" s="10" t="s">
        <v>14</v>
      </c>
      <c r="W113" s="10" t="s">
        <v>14</v>
      </c>
      <c r="X113" s="1"/>
      <c r="Y113" s="8" t="s">
        <v>14</v>
      </c>
      <c r="Z113" s="10" t="s">
        <v>14</v>
      </c>
      <c r="AA113" s="10">
        <v>1</v>
      </c>
      <c r="AB113" s="10" t="s">
        <v>14</v>
      </c>
      <c r="AC113" s="10" t="s">
        <v>14</v>
      </c>
      <c r="AD113" s="10" t="s">
        <v>14</v>
      </c>
      <c r="AE113" s="10">
        <v>1</v>
      </c>
    </row>
    <row r="114" spans="1:31" x14ac:dyDescent="0.25">
      <c r="A114" s="1">
        <v>113</v>
      </c>
      <c r="B114" s="1" t="s">
        <v>62</v>
      </c>
      <c r="C114" s="7" t="s">
        <v>125</v>
      </c>
      <c r="E114" s="1">
        <v>1</v>
      </c>
      <c r="G114" s="16" t="s">
        <v>14</v>
      </c>
      <c r="H114" s="16" t="s">
        <v>29</v>
      </c>
      <c r="I114" s="14" t="s">
        <v>14</v>
      </c>
      <c r="K114" s="12" t="str">
        <f t="shared" si="1"/>
        <v>X</v>
      </c>
      <c r="M114" s="12" t="s">
        <v>14</v>
      </c>
      <c r="X114" s="1"/>
      <c r="AB114" s="10" t="s">
        <v>14</v>
      </c>
    </row>
    <row r="115" spans="1:31" ht="75" x14ac:dyDescent="0.25">
      <c r="A115" s="1">
        <v>114</v>
      </c>
      <c r="B115" s="1" t="s">
        <v>58</v>
      </c>
      <c r="C115" s="7" t="s">
        <v>126</v>
      </c>
      <c r="E115" s="1">
        <v>1</v>
      </c>
      <c r="G115" s="16" t="s">
        <v>14</v>
      </c>
      <c r="H115" s="16" t="s">
        <v>14</v>
      </c>
      <c r="I115" s="14" t="s">
        <v>14</v>
      </c>
      <c r="J115" s="12" t="s">
        <v>14</v>
      </c>
      <c r="K115" s="12" t="str">
        <f t="shared" si="1"/>
        <v>X</v>
      </c>
      <c r="L115" s="12" t="s">
        <v>14</v>
      </c>
      <c r="M115" s="12" t="s">
        <v>14</v>
      </c>
      <c r="N115" s="9" t="s">
        <v>14</v>
      </c>
      <c r="O115" s="8" t="s">
        <v>14</v>
      </c>
      <c r="P115" s="8" t="s">
        <v>14</v>
      </c>
      <c r="Q115" s="8" t="s">
        <v>14</v>
      </c>
      <c r="R115" s="8" t="s">
        <v>14</v>
      </c>
      <c r="S115" s="10" t="s">
        <v>14</v>
      </c>
      <c r="T115" s="10" t="s">
        <v>14</v>
      </c>
      <c r="U115" s="10" t="s">
        <v>14</v>
      </c>
      <c r="V115" s="10" t="s">
        <v>14</v>
      </c>
      <c r="W115" s="10" t="s">
        <v>14</v>
      </c>
      <c r="X115" s="1"/>
      <c r="Y115" s="8" t="s">
        <v>14</v>
      </c>
      <c r="Z115" s="10" t="s">
        <v>14</v>
      </c>
      <c r="AA115" s="10" t="s">
        <v>14</v>
      </c>
      <c r="AB115" s="10" t="s">
        <v>14</v>
      </c>
      <c r="AC115" s="10" t="s">
        <v>14</v>
      </c>
      <c r="AD115" s="10" t="s">
        <v>14</v>
      </c>
      <c r="AE115" s="10" t="s">
        <v>14</v>
      </c>
    </row>
    <row r="116" spans="1:31" x14ac:dyDescent="0.25">
      <c r="A116" s="1">
        <v>115</v>
      </c>
      <c r="B116" s="1" t="s">
        <v>39</v>
      </c>
      <c r="C116" s="7" t="s">
        <v>70</v>
      </c>
      <c r="E116" s="1">
        <v>1</v>
      </c>
      <c r="G116" s="16" t="s">
        <v>14</v>
      </c>
      <c r="H116" s="16" t="s">
        <v>29</v>
      </c>
      <c r="I116" s="14" t="s">
        <v>14</v>
      </c>
      <c r="K116" s="12" t="str">
        <f t="shared" si="1"/>
        <v>X</v>
      </c>
      <c r="M116" s="12" t="s">
        <v>14</v>
      </c>
      <c r="X116" s="1"/>
      <c r="AB116" s="10" t="s">
        <v>14</v>
      </c>
    </row>
    <row r="117" spans="1:31" x14ac:dyDescent="0.25">
      <c r="A117" s="1">
        <v>116</v>
      </c>
      <c r="B117" s="1" t="s">
        <v>39</v>
      </c>
      <c r="C117" s="7" t="s">
        <v>125</v>
      </c>
      <c r="E117" s="1">
        <v>1</v>
      </c>
      <c r="G117" s="16" t="s">
        <v>14</v>
      </c>
      <c r="H117" s="16" t="s">
        <v>29</v>
      </c>
      <c r="I117" s="14" t="s">
        <v>14</v>
      </c>
      <c r="K117" s="12" t="str">
        <f t="shared" si="1"/>
        <v>X</v>
      </c>
      <c r="M117" s="12" t="s">
        <v>14</v>
      </c>
      <c r="X117" s="1"/>
      <c r="AB117" s="10" t="s">
        <v>14</v>
      </c>
    </row>
    <row r="118" spans="1:31" x14ac:dyDescent="0.25">
      <c r="A118" s="1">
        <v>117</v>
      </c>
      <c r="B118" s="1" t="s">
        <v>32</v>
      </c>
      <c r="C118" s="7" t="s">
        <v>127</v>
      </c>
      <c r="E118" s="1">
        <v>1</v>
      </c>
      <c r="G118" s="16" t="s">
        <v>14</v>
      </c>
      <c r="H118" s="16" t="s">
        <v>14</v>
      </c>
      <c r="I118" s="14" t="s">
        <v>25</v>
      </c>
      <c r="J118" s="12" t="s">
        <v>14</v>
      </c>
      <c r="K118" s="12" t="str">
        <f t="shared" si="1"/>
        <v>X</v>
      </c>
      <c r="L118" s="12" t="s">
        <v>14</v>
      </c>
      <c r="M118" s="12" t="s">
        <v>14</v>
      </c>
      <c r="N118" s="9" t="s">
        <v>14</v>
      </c>
      <c r="O118" s="8" t="s">
        <v>14</v>
      </c>
      <c r="P118" s="8" t="s">
        <v>14</v>
      </c>
      <c r="Q118" s="8" t="s">
        <v>14</v>
      </c>
      <c r="R118" s="8" t="s">
        <v>14</v>
      </c>
      <c r="S118" s="10" t="s">
        <v>14</v>
      </c>
      <c r="T118" s="10">
        <v>1</v>
      </c>
      <c r="U118" s="10" t="s">
        <v>14</v>
      </c>
      <c r="V118" s="10" t="s">
        <v>14</v>
      </c>
      <c r="W118" s="10" t="s">
        <v>14</v>
      </c>
      <c r="X118" s="1"/>
      <c r="Y118" s="8" t="s">
        <v>14</v>
      </c>
      <c r="Z118" s="10" t="s">
        <v>14</v>
      </c>
      <c r="AA118" s="10" t="s">
        <v>14</v>
      </c>
      <c r="AB118" s="10" t="s">
        <v>14</v>
      </c>
      <c r="AC118" s="10" t="s">
        <v>14</v>
      </c>
      <c r="AD118" s="10" t="s">
        <v>14</v>
      </c>
      <c r="AE118" s="10" t="s">
        <v>14</v>
      </c>
    </row>
    <row r="119" spans="1:31" x14ac:dyDescent="0.25">
      <c r="A119" s="1">
        <v>118</v>
      </c>
      <c r="B119" s="1" t="s">
        <v>62</v>
      </c>
      <c r="C119" s="7" t="s">
        <v>128</v>
      </c>
      <c r="E119" s="1">
        <v>1</v>
      </c>
      <c r="G119" s="16" t="s">
        <v>14</v>
      </c>
      <c r="H119" s="16" t="s">
        <v>29</v>
      </c>
      <c r="I119" s="14" t="s">
        <v>14</v>
      </c>
      <c r="J119" s="12">
        <v>1</v>
      </c>
      <c r="K119" s="12" t="str">
        <f t="shared" si="1"/>
        <v>X</v>
      </c>
      <c r="M119" s="12" t="s">
        <v>14</v>
      </c>
      <c r="X119" s="1"/>
      <c r="AB119" s="10" t="s">
        <v>14</v>
      </c>
    </row>
    <row r="120" spans="1:31" x14ac:dyDescent="0.25">
      <c r="A120" s="1">
        <v>119</v>
      </c>
      <c r="B120" s="1" t="s">
        <v>32</v>
      </c>
      <c r="C120" s="7" t="s">
        <v>129</v>
      </c>
      <c r="E120" s="1">
        <v>1</v>
      </c>
      <c r="G120" s="16" t="s">
        <v>14</v>
      </c>
      <c r="H120" s="16" t="s">
        <v>14</v>
      </c>
      <c r="I120" s="14" t="s">
        <v>27</v>
      </c>
      <c r="J120" s="12" t="s">
        <v>14</v>
      </c>
      <c r="K120" s="12" t="str">
        <f t="shared" si="1"/>
        <v>X</v>
      </c>
      <c r="L120" s="12" t="s">
        <v>14</v>
      </c>
      <c r="M120" s="12" t="s">
        <v>261</v>
      </c>
      <c r="N120" s="9" t="s">
        <v>14</v>
      </c>
      <c r="O120" s="8" t="s">
        <v>14</v>
      </c>
      <c r="P120" s="8" t="s">
        <v>14</v>
      </c>
      <c r="Q120" s="8" t="s">
        <v>14</v>
      </c>
      <c r="R120" s="8" t="s">
        <v>14</v>
      </c>
      <c r="S120" s="10" t="s">
        <v>14</v>
      </c>
      <c r="T120" s="10">
        <v>1</v>
      </c>
      <c r="U120" s="10" t="s">
        <v>14</v>
      </c>
      <c r="V120" s="10" t="s">
        <v>14</v>
      </c>
      <c r="W120" s="10" t="s">
        <v>14</v>
      </c>
      <c r="X120" s="1"/>
      <c r="Y120" s="8" t="s">
        <v>14</v>
      </c>
      <c r="Z120" s="10">
        <v>1</v>
      </c>
      <c r="AA120" s="10" t="s">
        <v>14</v>
      </c>
      <c r="AB120" s="10" t="s">
        <v>14</v>
      </c>
      <c r="AC120" s="10" t="s">
        <v>14</v>
      </c>
      <c r="AD120" s="10" t="s">
        <v>14</v>
      </c>
      <c r="AE120" s="10" t="s">
        <v>14</v>
      </c>
    </row>
    <row r="121" spans="1:31" x14ac:dyDescent="0.25">
      <c r="A121" s="1">
        <v>120</v>
      </c>
      <c r="B121" s="1" t="s">
        <v>39</v>
      </c>
      <c r="C121" s="7" t="s">
        <v>130</v>
      </c>
      <c r="E121" s="1">
        <v>1</v>
      </c>
      <c r="G121" s="16" t="s">
        <v>14</v>
      </c>
      <c r="H121" s="16" t="s">
        <v>29</v>
      </c>
      <c r="I121" s="14" t="s">
        <v>14</v>
      </c>
      <c r="J121" s="12">
        <v>1</v>
      </c>
      <c r="K121" s="12" t="str">
        <f t="shared" si="1"/>
        <v>X</v>
      </c>
      <c r="M121" s="12" t="s">
        <v>14</v>
      </c>
      <c r="X121" s="1"/>
      <c r="AB121" s="10" t="s">
        <v>14</v>
      </c>
    </row>
    <row r="122" spans="1:31" ht="30" x14ac:dyDescent="0.25">
      <c r="A122" s="1">
        <v>121</v>
      </c>
      <c r="B122" s="1" t="s">
        <v>58</v>
      </c>
      <c r="C122" s="7" t="s">
        <v>131</v>
      </c>
      <c r="E122" s="1">
        <v>1</v>
      </c>
      <c r="G122" s="16" t="s">
        <v>14</v>
      </c>
      <c r="H122" s="16" t="s">
        <v>14</v>
      </c>
      <c r="I122" s="14" t="s">
        <v>14</v>
      </c>
      <c r="J122" s="12" t="s">
        <v>14</v>
      </c>
      <c r="K122" s="12" t="str">
        <f t="shared" si="1"/>
        <v>X</v>
      </c>
      <c r="L122" s="12" t="s">
        <v>14</v>
      </c>
      <c r="M122" s="12" t="s">
        <v>14</v>
      </c>
      <c r="N122" s="9" t="s">
        <v>14</v>
      </c>
      <c r="O122" s="8" t="s">
        <v>14</v>
      </c>
      <c r="P122" s="8" t="s">
        <v>14</v>
      </c>
      <c r="Q122" s="8" t="s">
        <v>14</v>
      </c>
      <c r="R122" s="8" t="s">
        <v>14</v>
      </c>
      <c r="S122" s="10" t="s">
        <v>14</v>
      </c>
      <c r="T122" s="10" t="s">
        <v>14</v>
      </c>
      <c r="U122" s="10" t="s">
        <v>14</v>
      </c>
      <c r="V122" s="10" t="s">
        <v>14</v>
      </c>
      <c r="W122" s="10" t="s">
        <v>14</v>
      </c>
      <c r="X122" s="1"/>
      <c r="Y122" s="8" t="s">
        <v>14</v>
      </c>
      <c r="Z122" s="10" t="s">
        <v>14</v>
      </c>
      <c r="AA122" s="10" t="s">
        <v>14</v>
      </c>
      <c r="AB122" s="10" t="s">
        <v>14</v>
      </c>
      <c r="AC122" s="10" t="s">
        <v>14</v>
      </c>
      <c r="AD122" s="10" t="s">
        <v>14</v>
      </c>
      <c r="AE122" s="10" t="s">
        <v>14</v>
      </c>
    </row>
    <row r="123" spans="1:31" x14ac:dyDescent="0.25">
      <c r="A123" s="1">
        <v>122</v>
      </c>
      <c r="B123" s="1" t="s">
        <v>32</v>
      </c>
      <c r="C123" s="7" t="s">
        <v>132</v>
      </c>
      <c r="E123" s="1">
        <v>1</v>
      </c>
      <c r="G123" s="16" t="s">
        <v>14</v>
      </c>
      <c r="H123" s="16" t="s">
        <v>14</v>
      </c>
      <c r="I123" s="14" t="s">
        <v>27</v>
      </c>
      <c r="J123" s="12" t="s">
        <v>14</v>
      </c>
      <c r="K123" s="12" t="str">
        <f t="shared" si="1"/>
        <v>X</v>
      </c>
      <c r="L123" s="12" t="s">
        <v>14</v>
      </c>
      <c r="M123" s="12" t="s">
        <v>12</v>
      </c>
      <c r="N123" s="9" t="s">
        <v>14</v>
      </c>
      <c r="O123" s="8" t="s">
        <v>14</v>
      </c>
      <c r="P123" s="8" t="s">
        <v>14</v>
      </c>
      <c r="Q123" s="8" t="s">
        <v>14</v>
      </c>
      <c r="R123" s="8" t="s">
        <v>14</v>
      </c>
      <c r="S123" s="10" t="s">
        <v>14</v>
      </c>
      <c r="T123" s="10">
        <v>1</v>
      </c>
      <c r="U123" s="10" t="s">
        <v>14</v>
      </c>
      <c r="V123" s="10" t="s">
        <v>14</v>
      </c>
      <c r="W123" s="10" t="s">
        <v>14</v>
      </c>
      <c r="X123" s="1"/>
      <c r="Y123" s="8" t="s">
        <v>14</v>
      </c>
      <c r="Z123" s="10" t="s">
        <v>14</v>
      </c>
      <c r="AA123" s="10" t="s">
        <v>14</v>
      </c>
      <c r="AB123" s="10" t="s">
        <v>14</v>
      </c>
      <c r="AC123" s="10" t="s">
        <v>14</v>
      </c>
      <c r="AD123" s="10" t="s">
        <v>14</v>
      </c>
      <c r="AE123" s="10">
        <v>1</v>
      </c>
    </row>
    <row r="124" spans="1:31" x14ac:dyDescent="0.25">
      <c r="A124" s="1">
        <v>123</v>
      </c>
      <c r="B124" s="1" t="s">
        <v>62</v>
      </c>
      <c r="C124" s="7" t="s">
        <v>125</v>
      </c>
      <c r="E124" s="1">
        <v>1</v>
      </c>
      <c r="G124" s="16" t="s">
        <v>14</v>
      </c>
      <c r="H124" s="16" t="s">
        <v>29</v>
      </c>
      <c r="I124" s="14" t="s">
        <v>14</v>
      </c>
      <c r="K124" s="12" t="str">
        <f t="shared" si="1"/>
        <v>X</v>
      </c>
      <c r="M124" s="12" t="s">
        <v>14</v>
      </c>
      <c r="X124" s="1"/>
      <c r="AB124" s="10" t="s">
        <v>14</v>
      </c>
    </row>
    <row r="125" spans="1:31" x14ac:dyDescent="0.25">
      <c r="A125" s="1">
        <v>124</v>
      </c>
      <c r="B125" s="1" t="s">
        <v>32</v>
      </c>
      <c r="C125" s="7" t="s">
        <v>133</v>
      </c>
      <c r="E125" s="1">
        <v>1</v>
      </c>
      <c r="G125" s="16" t="s">
        <v>14</v>
      </c>
      <c r="H125" s="16" t="s">
        <v>14</v>
      </c>
      <c r="I125" s="14" t="s">
        <v>25</v>
      </c>
      <c r="J125" s="12" t="s">
        <v>14</v>
      </c>
      <c r="K125" s="12" t="str">
        <f t="shared" si="1"/>
        <v>X</v>
      </c>
      <c r="L125" s="12" t="s">
        <v>14</v>
      </c>
      <c r="M125" s="12" t="s">
        <v>14</v>
      </c>
      <c r="N125" s="9" t="s">
        <v>14</v>
      </c>
      <c r="O125" s="8" t="s">
        <v>14</v>
      </c>
      <c r="P125" s="8" t="s">
        <v>14</v>
      </c>
      <c r="Q125" s="8" t="s">
        <v>14</v>
      </c>
      <c r="R125" s="8" t="s">
        <v>14</v>
      </c>
      <c r="S125" s="10" t="s">
        <v>14</v>
      </c>
      <c r="T125" s="10">
        <v>1</v>
      </c>
      <c r="U125" s="10" t="s">
        <v>14</v>
      </c>
      <c r="V125" s="10" t="s">
        <v>14</v>
      </c>
      <c r="W125" s="10" t="s">
        <v>14</v>
      </c>
      <c r="X125" s="1"/>
      <c r="Y125" s="8" t="s">
        <v>14</v>
      </c>
      <c r="Z125" s="10" t="s">
        <v>14</v>
      </c>
      <c r="AA125" s="10" t="s">
        <v>14</v>
      </c>
      <c r="AB125" s="10" t="s">
        <v>14</v>
      </c>
      <c r="AC125" s="10" t="s">
        <v>14</v>
      </c>
      <c r="AD125" s="10" t="s">
        <v>14</v>
      </c>
      <c r="AE125" s="10" t="s">
        <v>14</v>
      </c>
    </row>
    <row r="126" spans="1:31" x14ac:dyDescent="0.25">
      <c r="A126" s="1">
        <v>125</v>
      </c>
      <c r="B126" s="1" t="s">
        <v>32</v>
      </c>
      <c r="C126" s="7" t="s">
        <v>134</v>
      </c>
      <c r="E126" s="1">
        <v>1</v>
      </c>
      <c r="G126" s="16" t="s">
        <v>14</v>
      </c>
      <c r="H126" s="16" t="s">
        <v>14</v>
      </c>
      <c r="I126" s="14" t="s">
        <v>27</v>
      </c>
      <c r="J126" s="12" t="s">
        <v>14</v>
      </c>
      <c r="K126" s="12" t="str">
        <f t="shared" si="1"/>
        <v>X</v>
      </c>
      <c r="L126" s="12" t="s">
        <v>14</v>
      </c>
      <c r="M126" s="12" t="s">
        <v>261</v>
      </c>
      <c r="N126" s="9" t="s">
        <v>14</v>
      </c>
      <c r="O126" s="8" t="s">
        <v>14</v>
      </c>
      <c r="P126" s="8" t="s">
        <v>14</v>
      </c>
      <c r="Q126" s="8" t="s">
        <v>14</v>
      </c>
      <c r="R126" s="8" t="s">
        <v>14</v>
      </c>
      <c r="S126" s="10" t="s">
        <v>14</v>
      </c>
      <c r="T126" s="10" t="s">
        <v>14</v>
      </c>
      <c r="U126" s="10" t="s">
        <v>14</v>
      </c>
      <c r="V126" s="10" t="s">
        <v>14</v>
      </c>
      <c r="W126" s="10" t="s">
        <v>14</v>
      </c>
      <c r="X126" s="1"/>
      <c r="Y126" s="8" t="s">
        <v>14</v>
      </c>
      <c r="Z126" s="10" t="s">
        <v>14</v>
      </c>
      <c r="AA126" s="10" t="s">
        <v>14</v>
      </c>
      <c r="AB126" s="10" t="s">
        <v>14</v>
      </c>
      <c r="AC126" s="10" t="s">
        <v>14</v>
      </c>
      <c r="AD126" s="10" t="s">
        <v>14</v>
      </c>
      <c r="AE126" s="10">
        <v>1</v>
      </c>
    </row>
    <row r="127" spans="1:31" x14ac:dyDescent="0.25">
      <c r="A127" s="1">
        <v>126</v>
      </c>
      <c r="B127" s="1" t="s">
        <v>39</v>
      </c>
      <c r="C127" s="7" t="s">
        <v>125</v>
      </c>
      <c r="E127" s="1">
        <v>1</v>
      </c>
      <c r="G127" s="16" t="s">
        <v>14</v>
      </c>
      <c r="H127" s="16" t="s">
        <v>29</v>
      </c>
      <c r="I127" s="14" t="s">
        <v>14</v>
      </c>
      <c r="K127" s="12" t="str">
        <f t="shared" si="1"/>
        <v>X</v>
      </c>
      <c r="M127" s="12" t="s">
        <v>14</v>
      </c>
      <c r="X127" s="1"/>
      <c r="AB127" s="10" t="s">
        <v>14</v>
      </c>
    </row>
    <row r="128" spans="1:31" x14ac:dyDescent="0.25">
      <c r="A128" s="1">
        <v>127</v>
      </c>
      <c r="B128" s="1" t="s">
        <v>32</v>
      </c>
      <c r="C128" s="7" t="s">
        <v>135</v>
      </c>
      <c r="E128" s="1">
        <v>1</v>
      </c>
      <c r="G128" s="16" t="s">
        <v>14</v>
      </c>
      <c r="H128" s="16" t="s">
        <v>29</v>
      </c>
      <c r="I128" s="14" t="s">
        <v>14</v>
      </c>
      <c r="J128" s="12" t="s">
        <v>14</v>
      </c>
      <c r="K128" s="12" t="str">
        <f t="shared" si="1"/>
        <v>X</v>
      </c>
      <c r="L128" s="12" t="s">
        <v>14</v>
      </c>
      <c r="M128" s="12" t="s">
        <v>14</v>
      </c>
      <c r="N128" s="9" t="s">
        <v>14</v>
      </c>
      <c r="O128" s="8" t="s">
        <v>14</v>
      </c>
      <c r="P128" s="8" t="s">
        <v>14</v>
      </c>
      <c r="Q128" s="8" t="s">
        <v>14</v>
      </c>
      <c r="R128" s="8" t="s">
        <v>14</v>
      </c>
      <c r="S128" s="10" t="s">
        <v>14</v>
      </c>
      <c r="T128" s="10" t="s">
        <v>14</v>
      </c>
      <c r="U128" s="10" t="s">
        <v>14</v>
      </c>
      <c r="V128" s="10" t="s">
        <v>14</v>
      </c>
      <c r="W128" s="10" t="s">
        <v>14</v>
      </c>
      <c r="X128" s="1"/>
      <c r="Y128" s="8" t="s">
        <v>14</v>
      </c>
      <c r="Z128" s="10" t="s">
        <v>14</v>
      </c>
      <c r="AA128" s="10" t="s">
        <v>14</v>
      </c>
      <c r="AB128" s="10" t="s">
        <v>14</v>
      </c>
      <c r="AC128" s="10" t="s">
        <v>14</v>
      </c>
      <c r="AD128" s="10" t="s">
        <v>14</v>
      </c>
      <c r="AE128" s="10" t="s">
        <v>14</v>
      </c>
    </row>
    <row r="129" spans="1:31" x14ac:dyDescent="0.25">
      <c r="A129" s="1">
        <v>128</v>
      </c>
      <c r="B129" s="1" t="s">
        <v>32</v>
      </c>
      <c r="C129" s="7" t="s">
        <v>136</v>
      </c>
      <c r="E129" s="1">
        <v>1</v>
      </c>
      <c r="G129" s="16" t="s">
        <v>14</v>
      </c>
      <c r="H129" s="16" t="s">
        <v>14</v>
      </c>
      <c r="I129" s="14" t="s">
        <v>27</v>
      </c>
      <c r="J129" s="12" t="s">
        <v>14</v>
      </c>
      <c r="K129" s="12" t="str">
        <f t="shared" si="1"/>
        <v>X</v>
      </c>
      <c r="L129" s="12" t="s">
        <v>14</v>
      </c>
      <c r="M129" s="12" t="s">
        <v>261</v>
      </c>
      <c r="N129" s="9" t="s">
        <v>14</v>
      </c>
      <c r="O129" s="8" t="s">
        <v>14</v>
      </c>
      <c r="P129" s="8" t="s">
        <v>14</v>
      </c>
      <c r="Q129" s="8" t="s">
        <v>14</v>
      </c>
      <c r="R129" s="8" t="s">
        <v>14</v>
      </c>
      <c r="S129" s="10" t="s">
        <v>14</v>
      </c>
      <c r="T129" s="10">
        <v>1</v>
      </c>
      <c r="U129" s="10" t="s">
        <v>14</v>
      </c>
      <c r="V129" s="10" t="s">
        <v>14</v>
      </c>
      <c r="W129" s="10" t="s">
        <v>14</v>
      </c>
      <c r="X129" s="1"/>
      <c r="Y129" s="8" t="s">
        <v>14</v>
      </c>
      <c r="Z129" s="10" t="s">
        <v>14</v>
      </c>
      <c r="AA129" s="10" t="s">
        <v>14</v>
      </c>
      <c r="AB129" s="10" t="s">
        <v>14</v>
      </c>
      <c r="AC129" s="10" t="s">
        <v>14</v>
      </c>
      <c r="AD129" s="10" t="s">
        <v>14</v>
      </c>
      <c r="AE129" s="10">
        <v>1</v>
      </c>
    </row>
    <row r="130" spans="1:31" x14ac:dyDescent="0.25">
      <c r="A130" s="1">
        <v>129</v>
      </c>
      <c r="B130" s="1" t="s">
        <v>39</v>
      </c>
      <c r="C130" s="7" t="s">
        <v>137</v>
      </c>
      <c r="E130" s="1">
        <v>1</v>
      </c>
      <c r="G130" s="16" t="s">
        <v>14</v>
      </c>
      <c r="H130" s="16" t="s">
        <v>29</v>
      </c>
      <c r="I130" s="14" t="s">
        <v>14</v>
      </c>
      <c r="K130" s="12" t="str">
        <f t="shared" si="1"/>
        <v>X</v>
      </c>
      <c r="M130" s="12" t="s">
        <v>14</v>
      </c>
      <c r="X130" s="1"/>
      <c r="AB130" s="10" t="s">
        <v>14</v>
      </c>
    </row>
    <row r="131" spans="1:31" x14ac:dyDescent="0.25">
      <c r="A131" s="1">
        <v>130</v>
      </c>
      <c r="B131" s="1" t="s">
        <v>58</v>
      </c>
      <c r="C131" s="7" t="s">
        <v>138</v>
      </c>
      <c r="E131" s="1">
        <v>1</v>
      </c>
      <c r="G131" s="16" t="s">
        <v>14</v>
      </c>
      <c r="H131" s="16" t="s">
        <v>14</v>
      </c>
      <c r="I131" s="14" t="s">
        <v>14</v>
      </c>
      <c r="J131" s="12" t="s">
        <v>14</v>
      </c>
      <c r="K131" s="12" t="str">
        <f t="shared" ref="K131:K194" si="2">IF((AND(B131="C", I131="Question")), 1, "X")</f>
        <v>X</v>
      </c>
      <c r="L131" s="12" t="s">
        <v>14</v>
      </c>
      <c r="M131" s="12" t="s">
        <v>14</v>
      </c>
      <c r="N131" s="9" t="s">
        <v>14</v>
      </c>
      <c r="O131" s="8" t="s">
        <v>14</v>
      </c>
      <c r="P131" s="8" t="s">
        <v>14</v>
      </c>
      <c r="Q131" s="8" t="s">
        <v>14</v>
      </c>
      <c r="R131" s="8" t="s">
        <v>14</v>
      </c>
      <c r="S131" s="10" t="s">
        <v>14</v>
      </c>
      <c r="T131" s="10" t="s">
        <v>14</v>
      </c>
      <c r="U131" s="10" t="s">
        <v>14</v>
      </c>
      <c r="V131" s="10" t="s">
        <v>14</v>
      </c>
      <c r="W131" s="10" t="s">
        <v>14</v>
      </c>
      <c r="X131" s="1"/>
      <c r="Y131" s="8" t="s">
        <v>14</v>
      </c>
      <c r="Z131" s="10" t="s">
        <v>14</v>
      </c>
      <c r="AA131" s="10" t="s">
        <v>14</v>
      </c>
      <c r="AB131" s="10" t="s">
        <v>14</v>
      </c>
      <c r="AC131" s="10" t="s">
        <v>14</v>
      </c>
      <c r="AD131" s="10" t="s">
        <v>14</v>
      </c>
      <c r="AE131" s="10" t="s">
        <v>14</v>
      </c>
    </row>
    <row r="132" spans="1:31" x14ac:dyDescent="0.25">
      <c r="A132" s="1">
        <v>131</v>
      </c>
      <c r="B132" s="1" t="s">
        <v>32</v>
      </c>
      <c r="C132" s="7" t="s">
        <v>139</v>
      </c>
      <c r="E132" s="1">
        <v>1</v>
      </c>
      <c r="G132" s="16" t="s">
        <v>14</v>
      </c>
      <c r="H132" s="16" t="s">
        <v>14</v>
      </c>
      <c r="I132" s="14" t="s">
        <v>25</v>
      </c>
      <c r="J132" s="12" t="s">
        <v>14</v>
      </c>
      <c r="K132" s="12" t="str">
        <f t="shared" si="2"/>
        <v>X</v>
      </c>
      <c r="L132" s="12" t="s">
        <v>14</v>
      </c>
      <c r="M132" s="12" t="s">
        <v>14</v>
      </c>
      <c r="N132" s="9" t="s">
        <v>14</v>
      </c>
      <c r="O132" s="8" t="s">
        <v>14</v>
      </c>
      <c r="P132" s="8" t="s">
        <v>14</v>
      </c>
      <c r="Q132" s="8" t="s">
        <v>14</v>
      </c>
      <c r="R132" s="8" t="s">
        <v>14</v>
      </c>
      <c r="S132" s="10" t="s">
        <v>14</v>
      </c>
      <c r="T132" s="10" t="s">
        <v>14</v>
      </c>
      <c r="U132" s="10" t="s">
        <v>14</v>
      </c>
      <c r="V132" s="10" t="s">
        <v>14</v>
      </c>
      <c r="W132" s="10" t="s">
        <v>14</v>
      </c>
      <c r="X132" s="1"/>
      <c r="Y132" s="8" t="s">
        <v>14</v>
      </c>
      <c r="Z132" s="10" t="s">
        <v>14</v>
      </c>
      <c r="AA132" s="10" t="s">
        <v>14</v>
      </c>
      <c r="AB132" s="10" t="s">
        <v>14</v>
      </c>
      <c r="AC132" s="10" t="s">
        <v>14</v>
      </c>
      <c r="AD132" s="10" t="s">
        <v>14</v>
      </c>
      <c r="AE132" s="10" t="s">
        <v>14</v>
      </c>
    </row>
    <row r="133" spans="1:31" x14ac:dyDescent="0.25">
      <c r="A133" s="1">
        <v>132</v>
      </c>
      <c r="B133" s="1" t="s">
        <v>39</v>
      </c>
      <c r="C133" s="7" t="s">
        <v>140</v>
      </c>
      <c r="E133" s="1">
        <v>1</v>
      </c>
      <c r="G133" s="16" t="s">
        <v>28</v>
      </c>
      <c r="H133" s="16" t="s">
        <v>14</v>
      </c>
      <c r="I133" s="14" t="s">
        <v>14</v>
      </c>
      <c r="J133" s="12" t="s">
        <v>14</v>
      </c>
      <c r="K133" s="12" t="str">
        <f t="shared" si="2"/>
        <v>X</v>
      </c>
      <c r="M133" s="12" t="s">
        <v>14</v>
      </c>
      <c r="X133" s="1"/>
      <c r="AB133" s="10" t="s">
        <v>14</v>
      </c>
    </row>
    <row r="134" spans="1:31" x14ac:dyDescent="0.25">
      <c r="A134" s="1">
        <v>133</v>
      </c>
      <c r="B134" s="1" t="s">
        <v>32</v>
      </c>
      <c r="C134" s="7" t="s">
        <v>141</v>
      </c>
      <c r="E134" s="1">
        <v>1</v>
      </c>
      <c r="G134" s="16" t="s">
        <v>14</v>
      </c>
      <c r="H134" s="16" t="s">
        <v>14</v>
      </c>
      <c r="I134" s="14" t="s">
        <v>27</v>
      </c>
      <c r="J134" s="12" t="s">
        <v>14</v>
      </c>
      <c r="K134" s="12" t="str">
        <f t="shared" si="2"/>
        <v>X</v>
      </c>
      <c r="L134" s="12" t="s">
        <v>14</v>
      </c>
      <c r="M134" s="12" t="s">
        <v>13</v>
      </c>
      <c r="N134" s="9" t="s">
        <v>14</v>
      </c>
      <c r="O134" s="8" t="s">
        <v>14</v>
      </c>
      <c r="P134" s="8" t="s">
        <v>14</v>
      </c>
      <c r="Q134" s="8" t="s">
        <v>14</v>
      </c>
      <c r="R134" s="8" t="s">
        <v>14</v>
      </c>
      <c r="S134" s="10" t="s">
        <v>14</v>
      </c>
      <c r="T134" s="10" t="s">
        <v>14</v>
      </c>
      <c r="U134" s="10" t="s">
        <v>14</v>
      </c>
      <c r="V134" s="10" t="s">
        <v>14</v>
      </c>
      <c r="W134" s="10" t="s">
        <v>14</v>
      </c>
      <c r="X134" s="1"/>
      <c r="Y134" s="8" t="s">
        <v>14</v>
      </c>
      <c r="Z134" s="10" t="s">
        <v>14</v>
      </c>
      <c r="AA134" s="10" t="s">
        <v>14</v>
      </c>
      <c r="AB134" s="10" t="s">
        <v>14</v>
      </c>
      <c r="AC134" s="10" t="s">
        <v>14</v>
      </c>
      <c r="AD134" s="10" t="s">
        <v>14</v>
      </c>
      <c r="AE134" s="10" t="s">
        <v>14</v>
      </c>
    </row>
    <row r="135" spans="1:31" x14ac:dyDescent="0.25">
      <c r="A135" s="1">
        <v>134</v>
      </c>
      <c r="B135" s="1" t="s">
        <v>39</v>
      </c>
      <c r="C135" s="7" t="s">
        <v>142</v>
      </c>
      <c r="E135" s="1">
        <v>1</v>
      </c>
      <c r="G135" s="16" t="s">
        <v>14</v>
      </c>
      <c r="H135" s="16" t="s">
        <v>14</v>
      </c>
      <c r="I135" s="14" t="s">
        <v>25</v>
      </c>
      <c r="J135" s="12">
        <v>1</v>
      </c>
      <c r="K135" s="12" t="str">
        <f t="shared" si="2"/>
        <v>X</v>
      </c>
      <c r="M135" s="12" t="s">
        <v>14</v>
      </c>
      <c r="X135" s="1"/>
      <c r="AB135" s="10" t="s">
        <v>14</v>
      </c>
    </row>
    <row r="136" spans="1:31" x14ac:dyDescent="0.25">
      <c r="A136" s="1">
        <v>135</v>
      </c>
      <c r="B136" s="1" t="s">
        <v>62</v>
      </c>
      <c r="C136" s="7" t="s">
        <v>143</v>
      </c>
      <c r="E136" s="1">
        <v>1</v>
      </c>
      <c r="G136" s="16" t="s">
        <v>14</v>
      </c>
      <c r="H136" s="16" t="s">
        <v>14</v>
      </c>
      <c r="I136" s="14" t="s">
        <v>25</v>
      </c>
      <c r="J136" s="12">
        <v>1</v>
      </c>
      <c r="K136" s="12" t="str">
        <f t="shared" si="2"/>
        <v>X</v>
      </c>
      <c r="M136" s="12" t="s">
        <v>14</v>
      </c>
      <c r="X136" s="1"/>
      <c r="AB136" s="10" t="s">
        <v>14</v>
      </c>
    </row>
    <row r="137" spans="1:31" x14ac:dyDescent="0.25">
      <c r="A137" s="1">
        <v>136</v>
      </c>
      <c r="B137" s="1" t="s">
        <v>39</v>
      </c>
      <c r="C137" s="7" t="s">
        <v>144</v>
      </c>
      <c r="E137" s="1">
        <v>1</v>
      </c>
      <c r="G137" s="16" t="s">
        <v>14</v>
      </c>
      <c r="H137" s="16" t="s">
        <v>14</v>
      </c>
      <c r="I137" s="14" t="s">
        <v>25</v>
      </c>
      <c r="J137" s="12">
        <v>1</v>
      </c>
      <c r="K137" s="12" t="str">
        <f t="shared" si="2"/>
        <v>X</v>
      </c>
      <c r="M137" s="12" t="s">
        <v>14</v>
      </c>
      <c r="X137" s="1"/>
      <c r="AB137" s="10" t="s">
        <v>14</v>
      </c>
    </row>
    <row r="138" spans="1:31" x14ac:dyDescent="0.25">
      <c r="A138" s="1">
        <v>137</v>
      </c>
      <c r="B138" s="1" t="s">
        <v>32</v>
      </c>
      <c r="C138" s="7" t="s">
        <v>145</v>
      </c>
      <c r="E138" s="1">
        <v>1</v>
      </c>
      <c r="G138" s="16" t="s">
        <v>14</v>
      </c>
      <c r="H138" s="16" t="s">
        <v>14</v>
      </c>
      <c r="I138" s="14" t="s">
        <v>27</v>
      </c>
      <c r="J138" s="12" t="s">
        <v>14</v>
      </c>
      <c r="K138" s="12" t="str">
        <f t="shared" si="2"/>
        <v>X</v>
      </c>
      <c r="L138" s="12">
        <v>1</v>
      </c>
      <c r="M138" s="12" t="s">
        <v>261</v>
      </c>
      <c r="N138" s="9" t="s">
        <v>14</v>
      </c>
      <c r="O138" s="8" t="s">
        <v>14</v>
      </c>
      <c r="P138" s="8" t="s">
        <v>14</v>
      </c>
      <c r="Q138" s="8" t="s">
        <v>14</v>
      </c>
      <c r="R138" s="8" t="s">
        <v>14</v>
      </c>
      <c r="S138" s="10" t="s">
        <v>14</v>
      </c>
      <c r="T138" s="10" t="s">
        <v>14</v>
      </c>
      <c r="U138" s="10" t="s">
        <v>14</v>
      </c>
      <c r="V138" s="10" t="s">
        <v>14</v>
      </c>
      <c r="W138" s="10" t="s">
        <v>14</v>
      </c>
      <c r="X138" s="1"/>
      <c r="Y138" s="8" t="s">
        <v>14</v>
      </c>
      <c r="Z138" s="10" t="s">
        <v>14</v>
      </c>
      <c r="AA138" s="10" t="s">
        <v>14</v>
      </c>
      <c r="AB138" s="10" t="s">
        <v>14</v>
      </c>
      <c r="AC138" s="10" t="s">
        <v>14</v>
      </c>
      <c r="AD138" s="10" t="s">
        <v>14</v>
      </c>
      <c r="AE138" s="10" t="s">
        <v>14</v>
      </c>
    </row>
    <row r="139" spans="1:31" x14ac:dyDescent="0.25">
      <c r="A139" s="1">
        <v>138</v>
      </c>
      <c r="B139" s="1" t="s">
        <v>32</v>
      </c>
      <c r="C139" s="7" t="s">
        <v>146</v>
      </c>
      <c r="E139" s="1">
        <v>1</v>
      </c>
      <c r="G139" s="16" t="s">
        <v>14</v>
      </c>
      <c r="H139" s="16" t="s">
        <v>14</v>
      </c>
      <c r="I139" s="14" t="s">
        <v>27</v>
      </c>
      <c r="J139" s="12" t="s">
        <v>14</v>
      </c>
      <c r="K139" s="12" t="str">
        <f t="shared" si="2"/>
        <v>X</v>
      </c>
      <c r="L139" s="12" t="s">
        <v>14</v>
      </c>
      <c r="M139" s="12" t="s">
        <v>12</v>
      </c>
      <c r="N139" s="9" t="s">
        <v>14</v>
      </c>
      <c r="O139" s="8" t="s">
        <v>14</v>
      </c>
      <c r="P139" s="8" t="s">
        <v>14</v>
      </c>
      <c r="Q139" s="8" t="s">
        <v>14</v>
      </c>
      <c r="R139" s="8" t="s">
        <v>14</v>
      </c>
      <c r="S139" s="10" t="s">
        <v>14</v>
      </c>
      <c r="T139" s="10" t="s">
        <v>14</v>
      </c>
      <c r="U139" s="10" t="s">
        <v>14</v>
      </c>
      <c r="V139" s="10" t="s">
        <v>14</v>
      </c>
      <c r="W139" s="10" t="s">
        <v>14</v>
      </c>
      <c r="X139" s="1"/>
      <c r="Y139" s="8" t="s">
        <v>14</v>
      </c>
      <c r="Z139" s="10" t="s">
        <v>14</v>
      </c>
      <c r="AA139" s="10" t="s">
        <v>14</v>
      </c>
      <c r="AB139" s="10" t="s">
        <v>14</v>
      </c>
      <c r="AC139" s="10" t="s">
        <v>14</v>
      </c>
      <c r="AD139" s="10">
        <v>1</v>
      </c>
      <c r="AE139" s="10" t="s">
        <v>14</v>
      </c>
    </row>
    <row r="140" spans="1:31" x14ac:dyDescent="0.25">
      <c r="A140" s="1">
        <v>139</v>
      </c>
      <c r="B140" s="1" t="s">
        <v>62</v>
      </c>
      <c r="C140" s="7" t="s">
        <v>87</v>
      </c>
      <c r="E140" s="1">
        <v>1</v>
      </c>
      <c r="G140" s="16" t="s">
        <v>14</v>
      </c>
      <c r="H140" s="16" t="s">
        <v>29</v>
      </c>
      <c r="I140" s="14" t="s">
        <v>14</v>
      </c>
      <c r="K140" s="12" t="str">
        <f t="shared" si="2"/>
        <v>X</v>
      </c>
      <c r="M140" s="12" t="s">
        <v>14</v>
      </c>
      <c r="X140" s="1"/>
      <c r="AB140" s="10" t="s">
        <v>14</v>
      </c>
    </row>
    <row r="141" spans="1:31" x14ac:dyDescent="0.25">
      <c r="A141" s="1">
        <v>140</v>
      </c>
      <c r="B141" s="1" t="s">
        <v>32</v>
      </c>
      <c r="C141" s="7" t="s">
        <v>147</v>
      </c>
      <c r="E141" s="1">
        <v>1</v>
      </c>
      <c r="G141" s="16" t="s">
        <v>14</v>
      </c>
      <c r="H141" s="16" t="s">
        <v>14</v>
      </c>
      <c r="I141" s="14" t="s">
        <v>27</v>
      </c>
      <c r="J141" s="12" t="s">
        <v>14</v>
      </c>
      <c r="K141" s="12" t="str">
        <f t="shared" si="2"/>
        <v>X</v>
      </c>
      <c r="L141" s="12" t="s">
        <v>14</v>
      </c>
      <c r="M141" s="12" t="s">
        <v>261</v>
      </c>
      <c r="N141" s="9" t="s">
        <v>14</v>
      </c>
      <c r="O141" s="8" t="s">
        <v>14</v>
      </c>
      <c r="P141" s="8" t="s">
        <v>14</v>
      </c>
      <c r="Q141" s="8" t="s">
        <v>14</v>
      </c>
      <c r="R141" s="8" t="s">
        <v>14</v>
      </c>
      <c r="S141" s="10" t="s">
        <v>14</v>
      </c>
      <c r="T141" s="10" t="s">
        <v>14</v>
      </c>
      <c r="U141" s="10" t="s">
        <v>14</v>
      </c>
      <c r="V141" s="10" t="s">
        <v>14</v>
      </c>
      <c r="W141" s="10" t="s">
        <v>14</v>
      </c>
      <c r="X141" s="1"/>
      <c r="Y141" s="8" t="s">
        <v>14</v>
      </c>
      <c r="Z141" s="10" t="s">
        <v>14</v>
      </c>
      <c r="AA141" s="10" t="s">
        <v>14</v>
      </c>
      <c r="AB141" s="10" t="s">
        <v>14</v>
      </c>
      <c r="AC141" s="10" t="s">
        <v>14</v>
      </c>
      <c r="AD141" s="10">
        <v>1</v>
      </c>
      <c r="AE141" s="10" t="s">
        <v>14</v>
      </c>
    </row>
    <row r="142" spans="1:31" x14ac:dyDescent="0.25">
      <c r="A142" s="1">
        <v>141</v>
      </c>
      <c r="B142" s="1" t="s">
        <v>39</v>
      </c>
      <c r="C142" s="7" t="s">
        <v>148</v>
      </c>
      <c r="E142" s="1">
        <v>1</v>
      </c>
      <c r="G142" s="16" t="s">
        <v>14</v>
      </c>
      <c r="H142" s="16" t="s">
        <v>14</v>
      </c>
      <c r="I142" s="14" t="s">
        <v>25</v>
      </c>
      <c r="J142" s="12">
        <v>1</v>
      </c>
      <c r="K142" s="12" t="str">
        <f t="shared" si="2"/>
        <v>X</v>
      </c>
      <c r="M142" s="12" t="s">
        <v>14</v>
      </c>
      <c r="X142" s="1"/>
      <c r="AB142" s="10" t="s">
        <v>14</v>
      </c>
    </row>
    <row r="143" spans="1:31" x14ac:dyDescent="0.25">
      <c r="A143" s="1">
        <v>142</v>
      </c>
      <c r="B143" s="1" t="s">
        <v>32</v>
      </c>
      <c r="C143" s="7" t="s">
        <v>149</v>
      </c>
      <c r="E143" s="1">
        <v>1</v>
      </c>
      <c r="G143" s="16" t="s">
        <v>14</v>
      </c>
      <c r="H143" s="16" t="s">
        <v>14</v>
      </c>
      <c r="I143" s="14" t="s">
        <v>25</v>
      </c>
      <c r="J143" s="12" t="s">
        <v>14</v>
      </c>
      <c r="K143" s="12" t="str">
        <f t="shared" si="2"/>
        <v>X</v>
      </c>
      <c r="L143" s="12">
        <v>1</v>
      </c>
      <c r="M143" s="12" t="s">
        <v>14</v>
      </c>
      <c r="N143" s="9" t="s">
        <v>14</v>
      </c>
      <c r="O143" s="8" t="s">
        <v>14</v>
      </c>
      <c r="P143" s="8" t="s">
        <v>14</v>
      </c>
      <c r="Q143" s="8" t="s">
        <v>14</v>
      </c>
      <c r="R143" s="8" t="s">
        <v>14</v>
      </c>
      <c r="S143" s="10" t="s">
        <v>14</v>
      </c>
      <c r="T143" s="10" t="s">
        <v>14</v>
      </c>
      <c r="U143" s="10" t="s">
        <v>14</v>
      </c>
      <c r="V143" s="10" t="s">
        <v>14</v>
      </c>
      <c r="W143" s="10" t="s">
        <v>14</v>
      </c>
      <c r="X143" s="1"/>
      <c r="Y143" s="8" t="s">
        <v>14</v>
      </c>
      <c r="Z143" s="10" t="s">
        <v>14</v>
      </c>
      <c r="AA143" s="10" t="s">
        <v>14</v>
      </c>
      <c r="AB143" s="10" t="s">
        <v>14</v>
      </c>
      <c r="AC143" s="10" t="s">
        <v>14</v>
      </c>
      <c r="AD143" s="10" t="s">
        <v>14</v>
      </c>
      <c r="AE143" s="10" t="s">
        <v>14</v>
      </c>
    </row>
    <row r="144" spans="1:31" x14ac:dyDescent="0.25">
      <c r="A144" s="1">
        <v>143</v>
      </c>
      <c r="B144" s="1" t="s">
        <v>32</v>
      </c>
      <c r="C144" s="7" t="s">
        <v>150</v>
      </c>
      <c r="E144" s="1">
        <v>1</v>
      </c>
      <c r="G144" s="16" t="s">
        <v>14</v>
      </c>
      <c r="H144" s="16" t="s">
        <v>14</v>
      </c>
      <c r="I144" s="14" t="s">
        <v>27</v>
      </c>
      <c r="J144" s="12" t="s">
        <v>14</v>
      </c>
      <c r="K144" s="12" t="str">
        <f t="shared" si="2"/>
        <v>X</v>
      </c>
      <c r="L144" s="12" t="s">
        <v>14</v>
      </c>
      <c r="M144" s="12" t="s">
        <v>261</v>
      </c>
      <c r="N144" s="9" t="s">
        <v>14</v>
      </c>
      <c r="O144" s="8" t="s">
        <v>14</v>
      </c>
      <c r="P144" s="8" t="s">
        <v>14</v>
      </c>
      <c r="Q144" s="8" t="s">
        <v>14</v>
      </c>
      <c r="R144" s="8" t="s">
        <v>14</v>
      </c>
      <c r="S144" s="10" t="s">
        <v>14</v>
      </c>
      <c r="T144" s="10" t="s">
        <v>14</v>
      </c>
      <c r="U144" s="10" t="s">
        <v>14</v>
      </c>
      <c r="V144" s="10" t="s">
        <v>14</v>
      </c>
      <c r="W144" s="10" t="s">
        <v>14</v>
      </c>
      <c r="X144" s="1"/>
      <c r="Y144" s="8" t="s">
        <v>14</v>
      </c>
      <c r="Z144" s="10" t="s">
        <v>14</v>
      </c>
      <c r="AA144" s="10" t="s">
        <v>14</v>
      </c>
      <c r="AB144" s="10" t="s">
        <v>14</v>
      </c>
      <c r="AC144" s="10" t="s">
        <v>14</v>
      </c>
      <c r="AD144" s="10" t="s">
        <v>14</v>
      </c>
      <c r="AE144" s="10">
        <v>1</v>
      </c>
    </row>
    <row r="145" spans="1:31" x14ac:dyDescent="0.25">
      <c r="A145" s="1">
        <v>144</v>
      </c>
      <c r="B145" s="1" t="s">
        <v>62</v>
      </c>
      <c r="C145" s="7" t="s">
        <v>151</v>
      </c>
      <c r="E145" s="1">
        <v>1</v>
      </c>
      <c r="G145" s="16" t="s">
        <v>14</v>
      </c>
      <c r="H145" s="16" t="s">
        <v>14</v>
      </c>
      <c r="I145" s="14" t="s">
        <v>25</v>
      </c>
      <c r="J145" s="12">
        <v>1</v>
      </c>
      <c r="K145" s="12" t="str">
        <f t="shared" si="2"/>
        <v>X</v>
      </c>
      <c r="M145" s="12" t="s">
        <v>14</v>
      </c>
      <c r="X145" s="1"/>
      <c r="AB145" s="10" t="s">
        <v>14</v>
      </c>
    </row>
    <row r="146" spans="1:31" x14ac:dyDescent="0.25">
      <c r="A146" s="1">
        <v>145</v>
      </c>
      <c r="B146" s="1" t="s">
        <v>39</v>
      </c>
      <c r="C146" s="7" t="s">
        <v>152</v>
      </c>
      <c r="E146" s="1">
        <v>1</v>
      </c>
      <c r="G146" s="16" t="s">
        <v>28</v>
      </c>
      <c r="H146" s="16" t="s">
        <v>14</v>
      </c>
      <c r="I146" s="14" t="s">
        <v>14</v>
      </c>
      <c r="J146" s="12" t="s">
        <v>14</v>
      </c>
      <c r="K146" s="12" t="str">
        <f t="shared" si="2"/>
        <v>X</v>
      </c>
      <c r="M146" s="12" t="s">
        <v>14</v>
      </c>
      <c r="X146" s="1"/>
      <c r="AB146" s="10" t="s">
        <v>14</v>
      </c>
    </row>
    <row r="147" spans="1:31" x14ac:dyDescent="0.25">
      <c r="A147" s="1">
        <v>146</v>
      </c>
      <c r="B147" s="1" t="s">
        <v>39</v>
      </c>
      <c r="C147" s="7" t="s">
        <v>153</v>
      </c>
      <c r="E147" s="1">
        <v>1</v>
      </c>
      <c r="G147" s="16" t="s">
        <v>14</v>
      </c>
      <c r="H147" s="16" t="s">
        <v>14</v>
      </c>
      <c r="I147" s="14" t="s">
        <v>25</v>
      </c>
      <c r="J147" s="12">
        <v>1</v>
      </c>
      <c r="K147" s="12" t="str">
        <f t="shared" si="2"/>
        <v>X</v>
      </c>
      <c r="M147" s="12" t="s">
        <v>14</v>
      </c>
      <c r="X147" s="1"/>
      <c r="AB147" s="10" t="s">
        <v>14</v>
      </c>
    </row>
    <row r="148" spans="1:31" ht="60" x14ac:dyDescent="0.25">
      <c r="A148" s="1">
        <v>147</v>
      </c>
      <c r="B148" s="1" t="s">
        <v>58</v>
      </c>
      <c r="C148" s="7" t="s">
        <v>154</v>
      </c>
      <c r="E148" s="1">
        <v>1</v>
      </c>
      <c r="G148" s="16" t="s">
        <v>14</v>
      </c>
      <c r="H148" s="16" t="s">
        <v>14</v>
      </c>
      <c r="I148" s="14" t="s">
        <v>14</v>
      </c>
      <c r="J148" s="12" t="s">
        <v>14</v>
      </c>
      <c r="K148" s="12" t="str">
        <f t="shared" si="2"/>
        <v>X</v>
      </c>
      <c r="L148" s="12" t="s">
        <v>14</v>
      </c>
      <c r="M148" s="12" t="s">
        <v>14</v>
      </c>
      <c r="N148" s="9" t="s">
        <v>14</v>
      </c>
      <c r="O148" s="8" t="s">
        <v>14</v>
      </c>
      <c r="P148" s="8" t="s">
        <v>14</v>
      </c>
      <c r="Q148" s="8" t="s">
        <v>14</v>
      </c>
      <c r="R148" s="8" t="s">
        <v>14</v>
      </c>
      <c r="S148" s="10" t="s">
        <v>14</v>
      </c>
      <c r="T148" s="10" t="s">
        <v>14</v>
      </c>
      <c r="U148" s="10" t="s">
        <v>14</v>
      </c>
      <c r="V148" s="10" t="s">
        <v>14</v>
      </c>
      <c r="W148" s="10" t="s">
        <v>14</v>
      </c>
      <c r="X148" s="1"/>
      <c r="Y148" s="8" t="s">
        <v>14</v>
      </c>
      <c r="Z148" s="10" t="s">
        <v>14</v>
      </c>
      <c r="AA148" s="10" t="s">
        <v>14</v>
      </c>
      <c r="AB148" s="10" t="s">
        <v>14</v>
      </c>
      <c r="AC148" s="10" t="s">
        <v>14</v>
      </c>
      <c r="AD148" s="10" t="s">
        <v>14</v>
      </c>
      <c r="AE148" s="10" t="s">
        <v>14</v>
      </c>
    </row>
    <row r="149" spans="1:31" x14ac:dyDescent="0.25">
      <c r="A149" s="1">
        <v>148</v>
      </c>
      <c r="B149" s="1" t="s">
        <v>32</v>
      </c>
      <c r="C149" s="7" t="s">
        <v>155</v>
      </c>
      <c r="E149" s="1">
        <v>1</v>
      </c>
      <c r="G149" s="16" t="s">
        <v>14</v>
      </c>
      <c r="H149" s="16" t="s">
        <v>14</v>
      </c>
      <c r="I149" s="14" t="s">
        <v>27</v>
      </c>
      <c r="J149" s="12" t="s">
        <v>14</v>
      </c>
      <c r="K149" s="12" t="str">
        <f t="shared" si="2"/>
        <v>X</v>
      </c>
      <c r="L149" s="12" t="s">
        <v>14</v>
      </c>
      <c r="M149" s="12" t="s">
        <v>13</v>
      </c>
      <c r="N149" s="9" t="s">
        <v>14</v>
      </c>
      <c r="O149" s="8" t="s">
        <v>14</v>
      </c>
      <c r="P149" s="8" t="s">
        <v>14</v>
      </c>
      <c r="Q149" s="8" t="s">
        <v>14</v>
      </c>
      <c r="R149" s="8" t="s">
        <v>14</v>
      </c>
      <c r="S149" s="10" t="s">
        <v>14</v>
      </c>
      <c r="T149" s="10" t="s">
        <v>14</v>
      </c>
      <c r="U149" s="10" t="s">
        <v>14</v>
      </c>
      <c r="V149" s="10" t="s">
        <v>14</v>
      </c>
      <c r="W149" s="10" t="s">
        <v>14</v>
      </c>
      <c r="X149" s="1"/>
      <c r="Y149" s="8" t="s">
        <v>14</v>
      </c>
      <c r="Z149" s="10" t="s">
        <v>14</v>
      </c>
      <c r="AA149" s="10" t="s">
        <v>14</v>
      </c>
      <c r="AB149" s="10" t="s">
        <v>14</v>
      </c>
      <c r="AC149" s="10" t="s">
        <v>14</v>
      </c>
      <c r="AD149" s="10" t="s">
        <v>14</v>
      </c>
      <c r="AE149" s="10" t="s">
        <v>14</v>
      </c>
    </row>
    <row r="150" spans="1:31" x14ac:dyDescent="0.25">
      <c r="A150" s="1">
        <v>149</v>
      </c>
      <c r="B150" s="1" t="s">
        <v>39</v>
      </c>
      <c r="C150" s="7" t="s">
        <v>156</v>
      </c>
      <c r="E150" s="1">
        <v>1</v>
      </c>
      <c r="G150" s="16" t="s">
        <v>14</v>
      </c>
      <c r="H150" s="16" t="s">
        <v>14</v>
      </c>
      <c r="I150" s="14" t="s">
        <v>25</v>
      </c>
      <c r="J150" s="12">
        <v>1</v>
      </c>
      <c r="K150" s="12" t="str">
        <f t="shared" si="2"/>
        <v>X</v>
      </c>
      <c r="M150" s="12" t="s">
        <v>14</v>
      </c>
      <c r="X150" s="1"/>
      <c r="AB150" s="10" t="s">
        <v>14</v>
      </c>
    </row>
    <row r="151" spans="1:31" x14ac:dyDescent="0.25">
      <c r="A151" s="1">
        <v>150</v>
      </c>
      <c r="B151" s="1" t="s">
        <v>32</v>
      </c>
      <c r="C151" s="7" t="s">
        <v>157</v>
      </c>
      <c r="E151" s="1">
        <v>1</v>
      </c>
      <c r="G151" s="16" t="s">
        <v>14</v>
      </c>
      <c r="H151" s="16" t="s">
        <v>14</v>
      </c>
      <c r="I151" s="14" t="s">
        <v>25</v>
      </c>
      <c r="J151" s="12" t="s">
        <v>14</v>
      </c>
      <c r="K151" s="12" t="str">
        <f t="shared" si="2"/>
        <v>X</v>
      </c>
      <c r="L151" s="12" t="s">
        <v>14</v>
      </c>
      <c r="M151" s="12" t="s">
        <v>14</v>
      </c>
      <c r="N151" s="9" t="s">
        <v>14</v>
      </c>
      <c r="O151" s="8" t="s">
        <v>14</v>
      </c>
      <c r="P151" s="8" t="s">
        <v>14</v>
      </c>
      <c r="Q151" s="8" t="s">
        <v>14</v>
      </c>
      <c r="R151" s="8" t="s">
        <v>14</v>
      </c>
      <c r="S151" s="10" t="s">
        <v>14</v>
      </c>
      <c r="T151" s="10" t="s">
        <v>14</v>
      </c>
      <c r="U151" s="10" t="s">
        <v>14</v>
      </c>
      <c r="V151" s="10" t="s">
        <v>14</v>
      </c>
      <c r="W151" s="10" t="s">
        <v>14</v>
      </c>
      <c r="X151" s="1"/>
      <c r="Y151" s="8" t="s">
        <v>14</v>
      </c>
      <c r="Z151" s="10" t="s">
        <v>14</v>
      </c>
      <c r="AA151" s="10" t="s">
        <v>14</v>
      </c>
      <c r="AB151" s="10" t="s">
        <v>14</v>
      </c>
      <c r="AC151" s="10" t="s">
        <v>14</v>
      </c>
      <c r="AD151" s="10" t="s">
        <v>14</v>
      </c>
      <c r="AE151" s="10" t="s">
        <v>14</v>
      </c>
    </row>
    <row r="152" spans="1:31" x14ac:dyDescent="0.25">
      <c r="A152" s="1">
        <v>151</v>
      </c>
      <c r="B152" s="1" t="s">
        <v>32</v>
      </c>
      <c r="C152" s="7" t="s">
        <v>158</v>
      </c>
      <c r="E152" s="1">
        <v>1</v>
      </c>
      <c r="G152" s="16" t="s">
        <v>14</v>
      </c>
      <c r="H152" s="16" t="s">
        <v>14</v>
      </c>
      <c r="I152" s="14" t="s">
        <v>27</v>
      </c>
      <c r="J152" s="12" t="s">
        <v>14</v>
      </c>
      <c r="K152" s="12" t="str">
        <f t="shared" si="2"/>
        <v>X</v>
      </c>
      <c r="L152" s="12" t="s">
        <v>14</v>
      </c>
      <c r="M152" s="12" t="s">
        <v>12</v>
      </c>
      <c r="N152" s="9" t="s">
        <v>14</v>
      </c>
      <c r="O152" s="8" t="s">
        <v>14</v>
      </c>
      <c r="P152" s="8" t="s">
        <v>14</v>
      </c>
      <c r="Q152" s="8" t="s">
        <v>14</v>
      </c>
      <c r="R152" s="8" t="s">
        <v>14</v>
      </c>
      <c r="S152" s="10" t="s">
        <v>14</v>
      </c>
      <c r="T152" s="10" t="s">
        <v>14</v>
      </c>
      <c r="U152" s="10" t="s">
        <v>14</v>
      </c>
      <c r="V152" s="10" t="s">
        <v>14</v>
      </c>
      <c r="W152" s="10" t="s">
        <v>14</v>
      </c>
      <c r="X152" s="1"/>
      <c r="Y152" s="8" t="s">
        <v>14</v>
      </c>
      <c r="Z152" s="10" t="s">
        <v>14</v>
      </c>
      <c r="AA152" s="10" t="s">
        <v>14</v>
      </c>
      <c r="AB152" s="10" t="s">
        <v>14</v>
      </c>
      <c r="AC152" s="10" t="s">
        <v>14</v>
      </c>
      <c r="AD152" s="10">
        <v>1</v>
      </c>
      <c r="AE152" s="10" t="s">
        <v>14</v>
      </c>
    </row>
    <row r="153" spans="1:31" x14ac:dyDescent="0.25">
      <c r="A153" s="1">
        <v>152</v>
      </c>
      <c r="B153" s="1" t="s">
        <v>62</v>
      </c>
      <c r="C153" s="7" t="s">
        <v>87</v>
      </c>
      <c r="E153" s="1">
        <v>1</v>
      </c>
      <c r="G153" s="16" t="s">
        <v>14</v>
      </c>
      <c r="H153" s="16" t="s">
        <v>29</v>
      </c>
      <c r="I153" s="14" t="s">
        <v>14</v>
      </c>
      <c r="K153" s="12" t="str">
        <f t="shared" si="2"/>
        <v>X</v>
      </c>
      <c r="M153" s="12" t="s">
        <v>14</v>
      </c>
      <c r="X153" s="1"/>
      <c r="AB153" s="10" t="s">
        <v>14</v>
      </c>
    </row>
    <row r="154" spans="1:31" x14ac:dyDescent="0.25">
      <c r="A154" s="1">
        <v>153</v>
      </c>
      <c r="B154" s="1" t="s">
        <v>32</v>
      </c>
      <c r="C154" s="7" t="s">
        <v>159</v>
      </c>
      <c r="E154" s="1">
        <v>1</v>
      </c>
      <c r="G154" s="16" t="s">
        <v>14</v>
      </c>
      <c r="H154" s="16" t="s">
        <v>14</v>
      </c>
      <c r="I154" s="14" t="s">
        <v>25</v>
      </c>
      <c r="J154" s="12" t="s">
        <v>14</v>
      </c>
      <c r="K154" s="12" t="str">
        <f t="shared" si="2"/>
        <v>X</v>
      </c>
      <c r="L154" s="12" t="s">
        <v>14</v>
      </c>
      <c r="M154" s="12" t="s">
        <v>14</v>
      </c>
      <c r="N154" s="9" t="s">
        <v>14</v>
      </c>
      <c r="O154" s="8" t="s">
        <v>14</v>
      </c>
      <c r="P154" s="8" t="s">
        <v>14</v>
      </c>
      <c r="Q154" s="8" t="s">
        <v>14</v>
      </c>
      <c r="R154" s="8" t="s">
        <v>14</v>
      </c>
      <c r="S154" s="10" t="s">
        <v>14</v>
      </c>
      <c r="T154" s="10" t="s">
        <v>14</v>
      </c>
      <c r="U154" s="10" t="s">
        <v>14</v>
      </c>
      <c r="V154" s="10" t="s">
        <v>14</v>
      </c>
      <c r="W154" s="10" t="s">
        <v>14</v>
      </c>
      <c r="X154" s="1"/>
      <c r="Y154" s="8" t="s">
        <v>14</v>
      </c>
      <c r="Z154" s="10" t="s">
        <v>14</v>
      </c>
      <c r="AA154" s="10" t="s">
        <v>14</v>
      </c>
      <c r="AB154" s="10" t="s">
        <v>14</v>
      </c>
      <c r="AC154" s="10" t="s">
        <v>14</v>
      </c>
      <c r="AD154" s="10">
        <v>1</v>
      </c>
      <c r="AE154" s="10" t="s">
        <v>14</v>
      </c>
    </row>
    <row r="155" spans="1:31" x14ac:dyDescent="0.25">
      <c r="A155" s="1">
        <v>154</v>
      </c>
      <c r="B155" s="1" t="s">
        <v>32</v>
      </c>
      <c r="C155" s="7" t="s">
        <v>117</v>
      </c>
      <c r="E155" s="1">
        <v>1</v>
      </c>
      <c r="G155" s="16" t="s">
        <v>14</v>
      </c>
      <c r="H155" s="16" t="s">
        <v>14</v>
      </c>
      <c r="I155" s="14" t="s">
        <v>27</v>
      </c>
      <c r="J155" s="12" t="s">
        <v>14</v>
      </c>
      <c r="K155" s="12" t="str">
        <f t="shared" si="2"/>
        <v>X</v>
      </c>
      <c r="L155" s="12" t="s">
        <v>14</v>
      </c>
      <c r="M155" s="12" t="s">
        <v>261</v>
      </c>
      <c r="N155" s="9" t="s">
        <v>14</v>
      </c>
      <c r="O155" s="8" t="s">
        <v>14</v>
      </c>
      <c r="P155" s="8" t="s">
        <v>14</v>
      </c>
      <c r="Q155" s="8" t="s">
        <v>14</v>
      </c>
      <c r="R155" s="8" t="s">
        <v>14</v>
      </c>
      <c r="S155" s="10" t="s">
        <v>14</v>
      </c>
      <c r="T155" s="10" t="s">
        <v>14</v>
      </c>
      <c r="U155" s="10" t="s">
        <v>14</v>
      </c>
      <c r="V155" s="10" t="s">
        <v>14</v>
      </c>
      <c r="W155" s="10" t="s">
        <v>14</v>
      </c>
      <c r="X155" s="1"/>
      <c r="Y155" s="8" t="s">
        <v>14</v>
      </c>
      <c r="Z155" s="10" t="s">
        <v>14</v>
      </c>
      <c r="AA155" s="10" t="s">
        <v>14</v>
      </c>
      <c r="AB155" s="10" t="s">
        <v>14</v>
      </c>
      <c r="AC155" s="10" t="s">
        <v>14</v>
      </c>
      <c r="AD155" s="10" t="s">
        <v>14</v>
      </c>
      <c r="AE155" s="10" t="s">
        <v>14</v>
      </c>
    </row>
    <row r="156" spans="1:31" x14ac:dyDescent="0.25">
      <c r="A156" s="1">
        <v>155</v>
      </c>
      <c r="B156" s="1" t="s">
        <v>39</v>
      </c>
      <c r="C156" s="7" t="s">
        <v>160</v>
      </c>
      <c r="E156" s="1">
        <v>1</v>
      </c>
      <c r="G156" s="16" t="s">
        <v>14</v>
      </c>
      <c r="H156" s="16" t="s">
        <v>29</v>
      </c>
      <c r="I156" s="14" t="s">
        <v>14</v>
      </c>
      <c r="K156" s="12" t="str">
        <f t="shared" si="2"/>
        <v>X</v>
      </c>
      <c r="M156" s="12" t="s">
        <v>14</v>
      </c>
      <c r="X156" s="1"/>
      <c r="AB156" s="10" t="s">
        <v>14</v>
      </c>
    </row>
    <row r="157" spans="1:31" ht="45" x14ac:dyDescent="0.25">
      <c r="A157" s="1">
        <v>156</v>
      </c>
      <c r="B157" s="1" t="s">
        <v>58</v>
      </c>
      <c r="C157" s="7" t="s">
        <v>161</v>
      </c>
      <c r="E157" s="1">
        <v>1</v>
      </c>
      <c r="G157" s="16" t="s">
        <v>14</v>
      </c>
      <c r="H157" s="16" t="s">
        <v>14</v>
      </c>
      <c r="I157" s="14" t="s">
        <v>14</v>
      </c>
      <c r="J157" s="12" t="s">
        <v>14</v>
      </c>
      <c r="K157" s="12" t="str">
        <f t="shared" si="2"/>
        <v>X</v>
      </c>
      <c r="L157" s="12" t="s">
        <v>14</v>
      </c>
      <c r="M157" s="12" t="s">
        <v>14</v>
      </c>
      <c r="N157" s="9" t="s">
        <v>14</v>
      </c>
      <c r="O157" s="8" t="s">
        <v>14</v>
      </c>
      <c r="P157" s="8" t="s">
        <v>14</v>
      </c>
      <c r="Q157" s="8" t="s">
        <v>14</v>
      </c>
      <c r="R157" s="8" t="s">
        <v>14</v>
      </c>
      <c r="S157" s="10" t="s">
        <v>14</v>
      </c>
      <c r="T157" s="10" t="s">
        <v>14</v>
      </c>
      <c r="U157" s="10" t="s">
        <v>14</v>
      </c>
      <c r="V157" s="10" t="s">
        <v>14</v>
      </c>
      <c r="W157" s="10" t="s">
        <v>14</v>
      </c>
      <c r="X157" s="1"/>
      <c r="Y157" s="8" t="s">
        <v>14</v>
      </c>
      <c r="Z157" s="10" t="s">
        <v>14</v>
      </c>
      <c r="AA157" s="10" t="s">
        <v>14</v>
      </c>
      <c r="AB157" s="10" t="s">
        <v>14</v>
      </c>
      <c r="AC157" s="10" t="s">
        <v>14</v>
      </c>
      <c r="AD157" s="10" t="s">
        <v>14</v>
      </c>
      <c r="AE157" s="10" t="s">
        <v>14</v>
      </c>
    </row>
    <row r="158" spans="1:31" x14ac:dyDescent="0.25">
      <c r="A158" s="1">
        <v>157</v>
      </c>
      <c r="B158" s="1" t="s">
        <v>39</v>
      </c>
      <c r="C158" s="7" t="s">
        <v>162</v>
      </c>
      <c r="E158" s="1">
        <v>1</v>
      </c>
      <c r="G158" s="16" t="s">
        <v>14</v>
      </c>
      <c r="H158" s="16" t="s">
        <v>14</v>
      </c>
      <c r="I158" s="14" t="s">
        <v>25</v>
      </c>
      <c r="J158" s="12">
        <v>1</v>
      </c>
      <c r="K158" s="12" t="str">
        <f t="shared" si="2"/>
        <v>X</v>
      </c>
      <c r="M158" s="12" t="s">
        <v>14</v>
      </c>
      <c r="X158" s="1"/>
      <c r="AB158" s="10" t="s">
        <v>14</v>
      </c>
    </row>
    <row r="159" spans="1:31" ht="30" x14ac:dyDescent="0.25">
      <c r="A159" s="1">
        <v>158</v>
      </c>
      <c r="B159" s="1" t="s">
        <v>58</v>
      </c>
      <c r="C159" s="7" t="s">
        <v>163</v>
      </c>
      <c r="E159" s="1">
        <v>1</v>
      </c>
      <c r="G159" s="16" t="s">
        <v>14</v>
      </c>
      <c r="H159" s="16" t="s">
        <v>14</v>
      </c>
      <c r="I159" s="14" t="s">
        <v>14</v>
      </c>
      <c r="J159" s="12" t="s">
        <v>14</v>
      </c>
      <c r="K159" s="12" t="str">
        <f t="shared" si="2"/>
        <v>X</v>
      </c>
      <c r="L159" s="12" t="s">
        <v>14</v>
      </c>
      <c r="M159" s="12" t="s">
        <v>14</v>
      </c>
      <c r="N159" s="9" t="s">
        <v>14</v>
      </c>
      <c r="O159" s="8" t="s">
        <v>14</v>
      </c>
      <c r="P159" s="8" t="s">
        <v>14</v>
      </c>
      <c r="Q159" s="8" t="s">
        <v>14</v>
      </c>
      <c r="R159" s="8" t="s">
        <v>14</v>
      </c>
      <c r="S159" s="10" t="s">
        <v>14</v>
      </c>
      <c r="T159" s="10" t="s">
        <v>14</v>
      </c>
      <c r="U159" s="10" t="s">
        <v>14</v>
      </c>
      <c r="V159" s="10" t="s">
        <v>14</v>
      </c>
      <c r="W159" s="10" t="s">
        <v>14</v>
      </c>
      <c r="X159" s="1"/>
      <c r="Y159" s="8" t="s">
        <v>14</v>
      </c>
      <c r="Z159" s="10" t="s">
        <v>14</v>
      </c>
      <c r="AA159" s="10" t="s">
        <v>14</v>
      </c>
      <c r="AB159" s="10" t="s">
        <v>14</v>
      </c>
      <c r="AC159" s="10" t="s">
        <v>14</v>
      </c>
      <c r="AD159" s="10" t="s">
        <v>14</v>
      </c>
      <c r="AE159" s="10" t="s">
        <v>14</v>
      </c>
    </row>
    <row r="160" spans="1:31" x14ac:dyDescent="0.25">
      <c r="A160" s="1">
        <v>159</v>
      </c>
      <c r="B160" s="1" t="s">
        <v>32</v>
      </c>
      <c r="C160" s="7" t="s">
        <v>164</v>
      </c>
      <c r="E160" s="1">
        <v>1</v>
      </c>
      <c r="G160" s="16" t="s">
        <v>14</v>
      </c>
      <c r="H160" s="16" t="s">
        <v>14</v>
      </c>
      <c r="I160" s="14" t="s">
        <v>27</v>
      </c>
      <c r="J160" s="12" t="s">
        <v>14</v>
      </c>
      <c r="K160" s="12" t="str">
        <f t="shared" si="2"/>
        <v>X</v>
      </c>
      <c r="L160" s="12" t="s">
        <v>14</v>
      </c>
      <c r="M160" s="12" t="s">
        <v>12</v>
      </c>
      <c r="N160" s="9" t="s">
        <v>14</v>
      </c>
      <c r="O160" s="8" t="s">
        <v>14</v>
      </c>
      <c r="P160" s="8" t="s">
        <v>14</v>
      </c>
      <c r="Q160" s="8" t="s">
        <v>14</v>
      </c>
      <c r="R160" s="8" t="s">
        <v>14</v>
      </c>
      <c r="S160" s="10" t="s">
        <v>14</v>
      </c>
      <c r="T160" s="10">
        <v>1</v>
      </c>
      <c r="U160" s="10" t="s">
        <v>14</v>
      </c>
      <c r="V160" s="10" t="s">
        <v>14</v>
      </c>
      <c r="W160" s="10" t="s">
        <v>14</v>
      </c>
      <c r="X160" s="1"/>
      <c r="Y160" s="8" t="s">
        <v>14</v>
      </c>
      <c r="Z160" s="10">
        <v>1</v>
      </c>
      <c r="AA160" s="10" t="s">
        <v>14</v>
      </c>
      <c r="AB160" s="10" t="s">
        <v>14</v>
      </c>
      <c r="AC160" s="10" t="s">
        <v>14</v>
      </c>
      <c r="AD160" s="10" t="s">
        <v>14</v>
      </c>
      <c r="AE160" s="10" t="s">
        <v>14</v>
      </c>
    </row>
    <row r="161" spans="1:31" x14ac:dyDescent="0.25">
      <c r="A161" s="1">
        <v>160</v>
      </c>
      <c r="B161" s="1" t="s">
        <v>62</v>
      </c>
      <c r="C161" s="7" t="s">
        <v>75</v>
      </c>
      <c r="E161" s="1">
        <v>1</v>
      </c>
      <c r="G161" s="16" t="s">
        <v>14</v>
      </c>
      <c r="H161" s="16" t="s">
        <v>29</v>
      </c>
      <c r="I161" s="14" t="s">
        <v>14</v>
      </c>
      <c r="K161" s="12" t="str">
        <f t="shared" si="2"/>
        <v>X</v>
      </c>
      <c r="M161" s="12" t="s">
        <v>14</v>
      </c>
      <c r="X161" s="1"/>
      <c r="AB161" s="10" t="s">
        <v>14</v>
      </c>
    </row>
    <row r="162" spans="1:31" x14ac:dyDescent="0.25">
      <c r="A162" s="1">
        <v>161</v>
      </c>
      <c r="B162" s="1" t="s">
        <v>32</v>
      </c>
      <c r="C162" s="7" t="s">
        <v>165</v>
      </c>
      <c r="E162" s="1">
        <v>1</v>
      </c>
      <c r="G162" s="16" t="s">
        <v>14</v>
      </c>
      <c r="H162" s="16" t="s">
        <v>14</v>
      </c>
      <c r="I162" s="14" t="s">
        <v>27</v>
      </c>
      <c r="J162" s="12" t="s">
        <v>14</v>
      </c>
      <c r="K162" s="12" t="str">
        <f t="shared" si="2"/>
        <v>X</v>
      </c>
      <c r="L162" s="12" t="s">
        <v>14</v>
      </c>
      <c r="M162" s="12" t="s">
        <v>261</v>
      </c>
      <c r="N162" s="9" t="s">
        <v>14</v>
      </c>
      <c r="O162" s="8" t="s">
        <v>14</v>
      </c>
      <c r="P162" s="8" t="s">
        <v>14</v>
      </c>
      <c r="Q162" s="8" t="s">
        <v>14</v>
      </c>
      <c r="R162" s="8" t="s">
        <v>14</v>
      </c>
      <c r="S162" s="10" t="s">
        <v>14</v>
      </c>
      <c r="T162" s="10" t="s">
        <v>14</v>
      </c>
      <c r="U162" s="10" t="s">
        <v>14</v>
      </c>
      <c r="V162" s="10" t="s">
        <v>14</v>
      </c>
      <c r="W162" s="10" t="s">
        <v>14</v>
      </c>
      <c r="X162" s="1"/>
      <c r="Y162" s="8" t="s">
        <v>14</v>
      </c>
      <c r="Z162" s="10" t="s">
        <v>14</v>
      </c>
      <c r="AA162" s="10" t="s">
        <v>14</v>
      </c>
      <c r="AB162" s="10" t="s">
        <v>14</v>
      </c>
      <c r="AC162" s="10" t="s">
        <v>14</v>
      </c>
      <c r="AD162" s="10" t="s">
        <v>14</v>
      </c>
      <c r="AE162" s="10" t="s">
        <v>14</v>
      </c>
    </row>
    <row r="163" spans="1:31" x14ac:dyDescent="0.25">
      <c r="A163" s="1">
        <v>162</v>
      </c>
      <c r="B163" s="1" t="s">
        <v>62</v>
      </c>
      <c r="C163" s="7" t="s">
        <v>166</v>
      </c>
      <c r="E163" s="1">
        <v>1</v>
      </c>
      <c r="G163" s="16" t="s">
        <v>14</v>
      </c>
      <c r="H163" s="16" t="s">
        <v>14</v>
      </c>
      <c r="I163" s="14" t="s">
        <v>25</v>
      </c>
      <c r="J163" s="12">
        <v>1</v>
      </c>
      <c r="K163" s="12" t="str">
        <f t="shared" si="2"/>
        <v>X</v>
      </c>
      <c r="M163" s="12" t="s">
        <v>14</v>
      </c>
      <c r="X163" s="1"/>
      <c r="AB163" s="10" t="s">
        <v>14</v>
      </c>
    </row>
    <row r="164" spans="1:31" x14ac:dyDescent="0.25">
      <c r="A164" s="1">
        <v>163</v>
      </c>
      <c r="B164" s="1" t="s">
        <v>39</v>
      </c>
      <c r="C164" s="7" t="s">
        <v>14</v>
      </c>
      <c r="E164" s="1">
        <v>1</v>
      </c>
      <c r="G164" s="16" t="s">
        <v>28</v>
      </c>
      <c r="H164" s="16" t="s">
        <v>14</v>
      </c>
      <c r="I164" s="14" t="s">
        <v>14</v>
      </c>
      <c r="J164" s="12" t="s">
        <v>14</v>
      </c>
      <c r="K164" s="12" t="str">
        <f t="shared" si="2"/>
        <v>X</v>
      </c>
      <c r="M164" s="12" t="s">
        <v>14</v>
      </c>
      <c r="X164" s="1"/>
      <c r="AB164" s="10" t="s">
        <v>14</v>
      </c>
    </row>
    <row r="165" spans="1:31" x14ac:dyDescent="0.25">
      <c r="A165" s="1">
        <v>164</v>
      </c>
      <c r="B165" s="1" t="s">
        <v>32</v>
      </c>
      <c r="C165" s="7" t="s">
        <v>167</v>
      </c>
      <c r="E165" s="1">
        <v>1</v>
      </c>
      <c r="G165" s="16" t="s">
        <v>14</v>
      </c>
      <c r="H165" s="16" t="s">
        <v>14</v>
      </c>
      <c r="I165" s="14" t="s">
        <v>27</v>
      </c>
      <c r="J165" s="12" t="s">
        <v>14</v>
      </c>
      <c r="K165" s="12" t="str">
        <f t="shared" si="2"/>
        <v>X</v>
      </c>
      <c r="L165" s="12" t="s">
        <v>14</v>
      </c>
      <c r="M165" s="12" t="s">
        <v>261</v>
      </c>
      <c r="N165" s="9" t="s">
        <v>14</v>
      </c>
      <c r="O165" s="8" t="s">
        <v>14</v>
      </c>
      <c r="P165" s="8" t="s">
        <v>14</v>
      </c>
      <c r="Q165" s="8" t="s">
        <v>14</v>
      </c>
      <c r="R165" s="8" t="s">
        <v>14</v>
      </c>
      <c r="S165" s="10" t="s">
        <v>14</v>
      </c>
      <c r="T165" s="10">
        <v>1</v>
      </c>
      <c r="U165" s="10" t="s">
        <v>14</v>
      </c>
      <c r="V165" s="10" t="s">
        <v>14</v>
      </c>
      <c r="W165" s="10" t="s">
        <v>14</v>
      </c>
      <c r="X165" s="1"/>
      <c r="Y165" s="8" t="s">
        <v>14</v>
      </c>
      <c r="Z165" s="10">
        <v>1</v>
      </c>
      <c r="AA165" s="10" t="s">
        <v>14</v>
      </c>
      <c r="AB165" s="10" t="s">
        <v>14</v>
      </c>
      <c r="AC165" s="10" t="s">
        <v>14</v>
      </c>
      <c r="AD165" s="10" t="s">
        <v>14</v>
      </c>
      <c r="AE165" s="10" t="s">
        <v>14</v>
      </c>
    </row>
    <row r="166" spans="1:31" ht="60" x14ac:dyDescent="0.25">
      <c r="A166" s="1">
        <v>165</v>
      </c>
      <c r="B166" s="1" t="s">
        <v>58</v>
      </c>
      <c r="C166" s="7" t="s">
        <v>168</v>
      </c>
      <c r="E166" s="1">
        <v>1</v>
      </c>
      <c r="G166" s="16" t="s">
        <v>14</v>
      </c>
      <c r="H166" s="16" t="s">
        <v>14</v>
      </c>
      <c r="I166" s="14" t="s">
        <v>14</v>
      </c>
      <c r="J166" s="12" t="s">
        <v>14</v>
      </c>
      <c r="K166" s="12" t="str">
        <f t="shared" si="2"/>
        <v>X</v>
      </c>
      <c r="L166" s="12" t="s">
        <v>14</v>
      </c>
      <c r="M166" s="12" t="s">
        <v>14</v>
      </c>
      <c r="N166" s="9" t="s">
        <v>14</v>
      </c>
      <c r="O166" s="8" t="s">
        <v>14</v>
      </c>
      <c r="P166" s="8" t="s">
        <v>14</v>
      </c>
      <c r="Q166" s="8" t="s">
        <v>14</v>
      </c>
      <c r="R166" s="8" t="s">
        <v>14</v>
      </c>
      <c r="S166" s="10" t="s">
        <v>14</v>
      </c>
      <c r="T166" s="10" t="s">
        <v>14</v>
      </c>
      <c r="U166" s="10" t="s">
        <v>14</v>
      </c>
      <c r="V166" s="10" t="s">
        <v>14</v>
      </c>
      <c r="W166" s="10" t="s">
        <v>14</v>
      </c>
      <c r="X166" s="1"/>
      <c r="Y166" s="8" t="s">
        <v>14</v>
      </c>
      <c r="Z166" s="10" t="s">
        <v>14</v>
      </c>
      <c r="AA166" s="10" t="s">
        <v>14</v>
      </c>
      <c r="AB166" s="10" t="s">
        <v>14</v>
      </c>
      <c r="AC166" s="10" t="s">
        <v>14</v>
      </c>
      <c r="AD166" s="10" t="s">
        <v>14</v>
      </c>
      <c r="AE166" s="10" t="s">
        <v>14</v>
      </c>
    </row>
    <row r="167" spans="1:31" x14ac:dyDescent="0.25">
      <c r="A167" s="1">
        <v>166</v>
      </c>
      <c r="B167" s="1" t="s">
        <v>32</v>
      </c>
      <c r="C167" s="7" t="s">
        <v>169</v>
      </c>
      <c r="F167" s="1">
        <v>1</v>
      </c>
      <c r="G167" s="16" t="s">
        <v>14</v>
      </c>
      <c r="H167" s="16" t="s">
        <v>14</v>
      </c>
      <c r="I167" s="14" t="s">
        <v>25</v>
      </c>
      <c r="J167" s="12" t="s">
        <v>14</v>
      </c>
      <c r="K167" s="12" t="str">
        <f t="shared" si="2"/>
        <v>X</v>
      </c>
      <c r="L167" s="12" t="s">
        <v>14</v>
      </c>
      <c r="M167" s="12" t="s">
        <v>14</v>
      </c>
      <c r="N167" s="9" t="s">
        <v>14</v>
      </c>
      <c r="O167" s="8" t="s">
        <v>14</v>
      </c>
      <c r="P167" s="8" t="s">
        <v>14</v>
      </c>
      <c r="Q167" s="8" t="s">
        <v>14</v>
      </c>
      <c r="R167" s="8" t="s">
        <v>14</v>
      </c>
      <c r="S167" s="10" t="s">
        <v>14</v>
      </c>
      <c r="T167" s="10" t="s">
        <v>14</v>
      </c>
      <c r="U167" s="10" t="s">
        <v>14</v>
      </c>
      <c r="V167" s="10" t="s">
        <v>14</v>
      </c>
      <c r="W167" s="10" t="s">
        <v>14</v>
      </c>
      <c r="X167" s="1"/>
      <c r="Y167" s="8" t="s">
        <v>14</v>
      </c>
      <c r="Z167" s="10" t="s">
        <v>14</v>
      </c>
      <c r="AA167" s="10" t="s">
        <v>14</v>
      </c>
      <c r="AB167" s="10" t="s">
        <v>14</v>
      </c>
      <c r="AC167" s="10" t="s">
        <v>14</v>
      </c>
      <c r="AD167" s="10" t="s">
        <v>14</v>
      </c>
      <c r="AE167" s="10" t="s">
        <v>14</v>
      </c>
    </row>
    <row r="168" spans="1:31" x14ac:dyDescent="0.25">
      <c r="A168" s="1">
        <v>167</v>
      </c>
      <c r="B168" s="1" t="s">
        <v>62</v>
      </c>
      <c r="C168" s="7" t="s">
        <v>84</v>
      </c>
      <c r="F168" s="1">
        <v>1</v>
      </c>
      <c r="G168" s="16" t="s">
        <v>28</v>
      </c>
      <c r="H168" s="16" t="s">
        <v>14</v>
      </c>
      <c r="I168" s="14" t="s">
        <v>14</v>
      </c>
      <c r="J168" s="12" t="s">
        <v>14</v>
      </c>
      <c r="K168" s="12" t="str">
        <f t="shared" si="2"/>
        <v>X</v>
      </c>
      <c r="M168" s="12" t="s">
        <v>14</v>
      </c>
      <c r="X168" s="1"/>
      <c r="AB168" s="10" t="s">
        <v>14</v>
      </c>
    </row>
    <row r="169" spans="1:31" x14ac:dyDescent="0.25">
      <c r="A169" s="1">
        <v>168</v>
      </c>
      <c r="B169" s="1" t="s">
        <v>32</v>
      </c>
      <c r="C169" s="7" t="s">
        <v>170</v>
      </c>
      <c r="F169" s="1">
        <v>1</v>
      </c>
      <c r="G169" s="16" t="s">
        <v>14</v>
      </c>
      <c r="H169" s="16" t="s">
        <v>14</v>
      </c>
      <c r="I169" s="14" t="s">
        <v>27</v>
      </c>
      <c r="J169" s="12" t="s">
        <v>14</v>
      </c>
      <c r="K169" s="12" t="str">
        <f t="shared" si="2"/>
        <v>X</v>
      </c>
      <c r="L169" s="12" t="s">
        <v>14</v>
      </c>
      <c r="M169" s="12" t="s">
        <v>12</v>
      </c>
      <c r="N169" s="9" t="s">
        <v>14</v>
      </c>
      <c r="O169" s="8" t="s">
        <v>14</v>
      </c>
      <c r="P169" s="8" t="s">
        <v>14</v>
      </c>
      <c r="Q169" s="8" t="s">
        <v>14</v>
      </c>
      <c r="R169" s="8" t="s">
        <v>14</v>
      </c>
      <c r="S169" s="10" t="s">
        <v>14</v>
      </c>
      <c r="T169" s="10" t="s">
        <v>14</v>
      </c>
      <c r="U169" s="10" t="s">
        <v>14</v>
      </c>
      <c r="V169" s="10" t="s">
        <v>14</v>
      </c>
      <c r="W169" s="10" t="s">
        <v>14</v>
      </c>
      <c r="X169" s="1"/>
      <c r="Y169" s="8" t="s">
        <v>14</v>
      </c>
      <c r="Z169" s="10" t="s">
        <v>14</v>
      </c>
      <c r="AA169" s="10" t="s">
        <v>14</v>
      </c>
      <c r="AB169" s="10" t="s">
        <v>14</v>
      </c>
      <c r="AC169" s="10" t="s">
        <v>14</v>
      </c>
      <c r="AD169" s="10">
        <v>1</v>
      </c>
      <c r="AE169" s="10" t="s">
        <v>14</v>
      </c>
    </row>
    <row r="170" spans="1:31" x14ac:dyDescent="0.25">
      <c r="A170" s="1">
        <v>169</v>
      </c>
      <c r="B170" s="1" t="s">
        <v>62</v>
      </c>
      <c r="C170" s="7" t="s">
        <v>87</v>
      </c>
      <c r="F170" s="1">
        <v>1</v>
      </c>
      <c r="G170" s="16" t="s">
        <v>14</v>
      </c>
      <c r="H170" s="16" t="s">
        <v>29</v>
      </c>
      <c r="I170" s="14" t="s">
        <v>14</v>
      </c>
      <c r="K170" s="12" t="str">
        <f t="shared" si="2"/>
        <v>X</v>
      </c>
      <c r="M170" s="12" t="s">
        <v>14</v>
      </c>
      <c r="X170" s="1"/>
      <c r="AB170" s="10" t="s">
        <v>14</v>
      </c>
    </row>
    <row r="171" spans="1:31" x14ac:dyDescent="0.25">
      <c r="A171" s="1">
        <v>170</v>
      </c>
      <c r="B171" s="1" t="s">
        <v>32</v>
      </c>
      <c r="C171" s="7" t="s">
        <v>171</v>
      </c>
      <c r="F171" s="1">
        <v>1</v>
      </c>
      <c r="G171" s="16" t="s">
        <v>14</v>
      </c>
      <c r="H171" s="16" t="s">
        <v>14</v>
      </c>
      <c r="I171" s="14" t="s">
        <v>27</v>
      </c>
      <c r="J171" s="12" t="s">
        <v>14</v>
      </c>
      <c r="K171" s="12" t="str">
        <f t="shared" si="2"/>
        <v>X</v>
      </c>
      <c r="L171" s="12" t="s">
        <v>14</v>
      </c>
      <c r="M171" s="12" t="s">
        <v>261</v>
      </c>
      <c r="N171" s="9" t="s">
        <v>14</v>
      </c>
      <c r="O171" s="8" t="s">
        <v>14</v>
      </c>
      <c r="P171" s="8" t="s">
        <v>14</v>
      </c>
      <c r="Q171" s="8" t="s">
        <v>14</v>
      </c>
      <c r="R171" s="8" t="s">
        <v>14</v>
      </c>
      <c r="S171" s="10" t="s">
        <v>14</v>
      </c>
      <c r="T171" s="10" t="s">
        <v>14</v>
      </c>
      <c r="U171" s="10" t="s">
        <v>14</v>
      </c>
      <c r="V171" s="10" t="s">
        <v>14</v>
      </c>
      <c r="W171" s="10" t="s">
        <v>14</v>
      </c>
      <c r="X171" s="1"/>
      <c r="Y171" s="8" t="s">
        <v>14</v>
      </c>
      <c r="Z171" s="10" t="s">
        <v>14</v>
      </c>
      <c r="AA171" s="10" t="s">
        <v>14</v>
      </c>
      <c r="AB171" s="10" t="s">
        <v>14</v>
      </c>
      <c r="AC171" s="10" t="s">
        <v>14</v>
      </c>
      <c r="AD171" s="10">
        <v>1</v>
      </c>
      <c r="AE171" s="10" t="s">
        <v>14</v>
      </c>
    </row>
    <row r="172" spans="1:31" x14ac:dyDescent="0.25">
      <c r="A172" s="1">
        <v>171</v>
      </c>
      <c r="B172" s="1" t="s">
        <v>62</v>
      </c>
      <c r="C172" s="7" t="s">
        <v>172</v>
      </c>
      <c r="F172" s="1">
        <v>1</v>
      </c>
      <c r="G172" s="16" t="s">
        <v>14</v>
      </c>
      <c r="H172" s="16" t="s">
        <v>14</v>
      </c>
      <c r="I172" s="14" t="s">
        <v>25</v>
      </c>
      <c r="J172" s="12">
        <v>1</v>
      </c>
      <c r="K172" s="12" t="str">
        <f t="shared" si="2"/>
        <v>X</v>
      </c>
      <c r="M172" s="12" t="s">
        <v>14</v>
      </c>
      <c r="X172" s="1"/>
      <c r="AB172" s="10" t="s">
        <v>14</v>
      </c>
    </row>
    <row r="173" spans="1:31" x14ac:dyDescent="0.25">
      <c r="A173" s="1">
        <v>172</v>
      </c>
      <c r="B173" s="1" t="s">
        <v>32</v>
      </c>
      <c r="C173" s="7" t="s">
        <v>172</v>
      </c>
      <c r="F173" s="1">
        <v>1</v>
      </c>
      <c r="G173" s="16" t="s">
        <v>14</v>
      </c>
      <c r="H173" s="16" t="s">
        <v>14</v>
      </c>
      <c r="I173" s="14" t="s">
        <v>25</v>
      </c>
      <c r="J173" s="12" t="s">
        <v>14</v>
      </c>
      <c r="K173" s="12" t="str">
        <f t="shared" si="2"/>
        <v>X</v>
      </c>
      <c r="L173" s="12">
        <v>1</v>
      </c>
      <c r="M173" s="12" t="s">
        <v>14</v>
      </c>
      <c r="N173" s="9" t="s">
        <v>14</v>
      </c>
      <c r="O173" s="8" t="s">
        <v>14</v>
      </c>
      <c r="P173" s="8" t="s">
        <v>14</v>
      </c>
      <c r="Q173" s="8" t="s">
        <v>14</v>
      </c>
      <c r="R173" s="8" t="s">
        <v>14</v>
      </c>
      <c r="S173" s="10" t="s">
        <v>14</v>
      </c>
      <c r="T173" s="10" t="s">
        <v>14</v>
      </c>
      <c r="U173" s="10" t="s">
        <v>14</v>
      </c>
      <c r="V173" s="10" t="s">
        <v>14</v>
      </c>
      <c r="W173" s="10" t="s">
        <v>14</v>
      </c>
      <c r="X173" s="1"/>
      <c r="Y173" s="8" t="s">
        <v>14</v>
      </c>
      <c r="Z173" s="10" t="s">
        <v>14</v>
      </c>
      <c r="AA173" s="10" t="s">
        <v>14</v>
      </c>
      <c r="AB173" s="10" t="s">
        <v>14</v>
      </c>
      <c r="AC173" s="10" t="s">
        <v>14</v>
      </c>
      <c r="AD173" s="10">
        <v>1</v>
      </c>
      <c r="AE173" s="10" t="s">
        <v>14</v>
      </c>
    </row>
    <row r="174" spans="1:31" x14ac:dyDescent="0.25">
      <c r="A174" s="1">
        <v>173</v>
      </c>
      <c r="B174" s="1" t="s">
        <v>32</v>
      </c>
      <c r="C174" s="7" t="s">
        <v>173</v>
      </c>
      <c r="F174" s="1">
        <v>1</v>
      </c>
      <c r="G174" s="16" t="s">
        <v>14</v>
      </c>
      <c r="H174" s="16" t="s">
        <v>14</v>
      </c>
      <c r="I174" s="14" t="s">
        <v>25</v>
      </c>
      <c r="J174" s="12" t="s">
        <v>14</v>
      </c>
      <c r="K174" s="12" t="str">
        <f t="shared" si="2"/>
        <v>X</v>
      </c>
      <c r="L174" s="12" t="s">
        <v>14</v>
      </c>
      <c r="M174" s="12" t="s">
        <v>14</v>
      </c>
      <c r="N174" s="9" t="s">
        <v>14</v>
      </c>
      <c r="O174" s="8" t="s">
        <v>14</v>
      </c>
      <c r="P174" s="8" t="s">
        <v>14</v>
      </c>
      <c r="Q174" s="8" t="s">
        <v>14</v>
      </c>
      <c r="R174" s="8" t="s">
        <v>14</v>
      </c>
      <c r="S174" s="10" t="s">
        <v>14</v>
      </c>
      <c r="T174" s="10" t="s">
        <v>14</v>
      </c>
      <c r="U174" s="10" t="s">
        <v>14</v>
      </c>
      <c r="V174" s="10" t="s">
        <v>14</v>
      </c>
      <c r="W174" s="10" t="s">
        <v>14</v>
      </c>
      <c r="X174" s="1"/>
      <c r="Y174" s="8" t="s">
        <v>14</v>
      </c>
      <c r="Z174" s="10" t="s">
        <v>14</v>
      </c>
      <c r="AA174" s="10" t="s">
        <v>14</v>
      </c>
      <c r="AB174" s="10" t="s">
        <v>14</v>
      </c>
      <c r="AC174" s="10" t="s">
        <v>14</v>
      </c>
      <c r="AD174" s="10">
        <v>1</v>
      </c>
      <c r="AE174" s="10" t="s">
        <v>14</v>
      </c>
    </row>
    <row r="175" spans="1:31" x14ac:dyDescent="0.25">
      <c r="A175" s="1">
        <v>174</v>
      </c>
      <c r="B175" s="1" t="s">
        <v>32</v>
      </c>
      <c r="C175" s="7" t="s">
        <v>174</v>
      </c>
      <c r="F175" s="1">
        <v>1</v>
      </c>
      <c r="G175" s="16" t="s">
        <v>14</v>
      </c>
      <c r="H175" s="16" t="s">
        <v>14</v>
      </c>
      <c r="I175" s="14" t="s">
        <v>25</v>
      </c>
      <c r="J175" s="12" t="s">
        <v>14</v>
      </c>
      <c r="K175" s="12" t="str">
        <f t="shared" si="2"/>
        <v>X</v>
      </c>
      <c r="L175" s="12" t="s">
        <v>14</v>
      </c>
      <c r="M175" s="12" t="s">
        <v>14</v>
      </c>
      <c r="N175" s="9" t="s">
        <v>14</v>
      </c>
      <c r="O175" s="8">
        <v>1</v>
      </c>
      <c r="P175" s="8" t="s">
        <v>14</v>
      </c>
      <c r="Q175" s="8" t="s">
        <v>14</v>
      </c>
      <c r="R175" s="8" t="s">
        <v>14</v>
      </c>
      <c r="S175" s="10" t="s">
        <v>14</v>
      </c>
      <c r="T175" s="10" t="s">
        <v>14</v>
      </c>
      <c r="U175" s="10" t="s">
        <v>14</v>
      </c>
      <c r="V175" s="10" t="s">
        <v>14</v>
      </c>
      <c r="W175" s="10" t="s">
        <v>14</v>
      </c>
      <c r="X175" s="1"/>
      <c r="Y175" s="8" t="s">
        <v>14</v>
      </c>
      <c r="Z175" s="10" t="s">
        <v>14</v>
      </c>
      <c r="AA175" s="10" t="s">
        <v>14</v>
      </c>
      <c r="AB175" s="10" t="s">
        <v>14</v>
      </c>
      <c r="AC175" s="10" t="s">
        <v>14</v>
      </c>
      <c r="AD175" s="10" t="s">
        <v>14</v>
      </c>
      <c r="AE175" s="10" t="s">
        <v>14</v>
      </c>
    </row>
    <row r="176" spans="1:31" x14ac:dyDescent="0.25">
      <c r="A176" s="1">
        <v>175</v>
      </c>
      <c r="B176" s="1" t="s">
        <v>32</v>
      </c>
      <c r="C176" s="7" t="s">
        <v>175</v>
      </c>
      <c r="F176" s="1">
        <v>1</v>
      </c>
      <c r="G176" s="16" t="s">
        <v>14</v>
      </c>
      <c r="H176" s="16" t="s">
        <v>14</v>
      </c>
      <c r="I176" s="14" t="s">
        <v>26</v>
      </c>
      <c r="J176" s="12" t="s">
        <v>14</v>
      </c>
      <c r="K176" s="12" t="str">
        <f t="shared" si="2"/>
        <v>X</v>
      </c>
      <c r="L176" s="12" t="s">
        <v>14</v>
      </c>
      <c r="M176" s="12" t="s">
        <v>14</v>
      </c>
      <c r="N176" s="9">
        <v>1</v>
      </c>
      <c r="O176" s="8" t="s">
        <v>14</v>
      </c>
      <c r="P176" s="8" t="s">
        <v>14</v>
      </c>
      <c r="Q176" s="8" t="s">
        <v>14</v>
      </c>
      <c r="R176" s="8" t="s">
        <v>14</v>
      </c>
      <c r="S176" s="10" t="s">
        <v>14</v>
      </c>
      <c r="T176" s="10" t="s">
        <v>14</v>
      </c>
      <c r="U176" s="10" t="s">
        <v>14</v>
      </c>
      <c r="V176" s="10" t="s">
        <v>14</v>
      </c>
      <c r="W176" s="10" t="s">
        <v>14</v>
      </c>
      <c r="X176" s="1"/>
      <c r="Y176" s="8" t="s">
        <v>14</v>
      </c>
      <c r="Z176" s="10" t="s">
        <v>14</v>
      </c>
      <c r="AA176" s="10" t="s">
        <v>14</v>
      </c>
      <c r="AB176" s="10" t="s">
        <v>14</v>
      </c>
      <c r="AC176" s="10" t="s">
        <v>14</v>
      </c>
      <c r="AD176" s="10" t="s">
        <v>14</v>
      </c>
      <c r="AE176" s="10">
        <v>1</v>
      </c>
    </row>
    <row r="177" spans="1:31" x14ac:dyDescent="0.25">
      <c r="A177" s="1">
        <v>176</v>
      </c>
      <c r="B177" s="1" t="s">
        <v>32</v>
      </c>
      <c r="C177" s="7" t="s">
        <v>176</v>
      </c>
      <c r="F177" s="1">
        <v>1</v>
      </c>
      <c r="G177" s="16" t="s">
        <v>14</v>
      </c>
      <c r="H177" s="16" t="s">
        <v>14</v>
      </c>
      <c r="I177" s="14" t="s">
        <v>25</v>
      </c>
      <c r="J177" s="12" t="s">
        <v>14</v>
      </c>
      <c r="K177" s="12" t="str">
        <f t="shared" si="2"/>
        <v>X</v>
      </c>
      <c r="L177" s="12" t="s">
        <v>14</v>
      </c>
      <c r="M177" s="12" t="s">
        <v>14</v>
      </c>
      <c r="N177" s="9" t="s">
        <v>14</v>
      </c>
      <c r="O177" s="8" t="s">
        <v>14</v>
      </c>
      <c r="P177" s="8" t="s">
        <v>14</v>
      </c>
      <c r="Q177" s="8" t="s">
        <v>14</v>
      </c>
      <c r="R177" s="8" t="s">
        <v>14</v>
      </c>
      <c r="S177" s="10" t="s">
        <v>14</v>
      </c>
      <c r="T177" s="10" t="s">
        <v>14</v>
      </c>
      <c r="U177" s="10" t="s">
        <v>14</v>
      </c>
      <c r="V177" s="10" t="s">
        <v>14</v>
      </c>
      <c r="W177" s="10" t="s">
        <v>14</v>
      </c>
      <c r="X177" s="1"/>
      <c r="Y177" s="8" t="s">
        <v>14</v>
      </c>
      <c r="Z177" s="10" t="s">
        <v>14</v>
      </c>
      <c r="AA177" s="10" t="s">
        <v>14</v>
      </c>
      <c r="AB177" s="10" t="s">
        <v>14</v>
      </c>
      <c r="AC177" s="10" t="s">
        <v>14</v>
      </c>
      <c r="AD177" s="10" t="s">
        <v>14</v>
      </c>
      <c r="AE177" s="10" t="s">
        <v>14</v>
      </c>
    </row>
    <row r="178" spans="1:31" x14ac:dyDescent="0.25">
      <c r="A178" s="1">
        <v>177</v>
      </c>
      <c r="B178" s="1" t="s">
        <v>32</v>
      </c>
      <c r="C178" s="7" t="s">
        <v>177</v>
      </c>
      <c r="F178" s="1">
        <v>1</v>
      </c>
      <c r="G178" s="16" t="s">
        <v>14</v>
      </c>
      <c r="H178" s="16" t="s">
        <v>14</v>
      </c>
      <c r="I178" s="14" t="s">
        <v>27</v>
      </c>
      <c r="J178" s="12" t="s">
        <v>14</v>
      </c>
      <c r="K178" s="12" t="str">
        <f t="shared" si="2"/>
        <v>X</v>
      </c>
      <c r="L178" s="12" t="s">
        <v>14</v>
      </c>
      <c r="M178" s="12" t="s">
        <v>13</v>
      </c>
      <c r="N178" s="9" t="s">
        <v>14</v>
      </c>
      <c r="O178" s="8" t="s">
        <v>14</v>
      </c>
      <c r="P178" s="8" t="s">
        <v>14</v>
      </c>
      <c r="Q178" s="8" t="s">
        <v>14</v>
      </c>
      <c r="R178" s="8" t="s">
        <v>14</v>
      </c>
      <c r="S178" s="10" t="s">
        <v>14</v>
      </c>
      <c r="T178" s="10" t="s">
        <v>14</v>
      </c>
      <c r="U178" s="10" t="s">
        <v>14</v>
      </c>
      <c r="V178" s="10" t="s">
        <v>14</v>
      </c>
      <c r="W178" s="10" t="s">
        <v>14</v>
      </c>
      <c r="X178" s="1"/>
      <c r="Y178" s="8" t="s">
        <v>14</v>
      </c>
      <c r="Z178" s="10" t="s">
        <v>14</v>
      </c>
      <c r="AA178" s="10" t="s">
        <v>14</v>
      </c>
      <c r="AB178" s="10" t="s">
        <v>14</v>
      </c>
      <c r="AC178" s="10" t="s">
        <v>14</v>
      </c>
      <c r="AD178" s="10" t="s">
        <v>14</v>
      </c>
      <c r="AE178" s="10" t="s">
        <v>14</v>
      </c>
    </row>
    <row r="179" spans="1:31" x14ac:dyDescent="0.25">
      <c r="A179" s="1">
        <v>178</v>
      </c>
      <c r="B179" s="1" t="s">
        <v>32</v>
      </c>
      <c r="C179" s="7" t="s">
        <v>178</v>
      </c>
      <c r="F179" s="1">
        <v>1</v>
      </c>
      <c r="G179" s="16" t="s">
        <v>14</v>
      </c>
      <c r="H179" s="16" t="s">
        <v>14</v>
      </c>
      <c r="I179" s="14" t="s">
        <v>27</v>
      </c>
      <c r="J179" s="12" t="s">
        <v>14</v>
      </c>
      <c r="K179" s="12" t="str">
        <f t="shared" si="2"/>
        <v>X</v>
      </c>
      <c r="L179" s="12" t="s">
        <v>14</v>
      </c>
      <c r="M179" s="12" t="s">
        <v>262</v>
      </c>
      <c r="N179" s="9" t="s">
        <v>14</v>
      </c>
      <c r="O179" s="8" t="s">
        <v>14</v>
      </c>
      <c r="P179" s="8" t="s">
        <v>14</v>
      </c>
      <c r="Q179" s="8" t="s">
        <v>14</v>
      </c>
      <c r="R179" s="8" t="s">
        <v>14</v>
      </c>
      <c r="S179" s="10" t="s">
        <v>14</v>
      </c>
      <c r="T179" s="10" t="s">
        <v>14</v>
      </c>
      <c r="U179" s="10" t="s">
        <v>14</v>
      </c>
      <c r="V179" s="10" t="s">
        <v>14</v>
      </c>
      <c r="W179" s="10" t="s">
        <v>14</v>
      </c>
      <c r="X179" s="1"/>
      <c r="Y179" s="8" t="s">
        <v>14</v>
      </c>
      <c r="Z179" s="10" t="s">
        <v>14</v>
      </c>
      <c r="AA179" s="10" t="s">
        <v>14</v>
      </c>
      <c r="AB179" s="10" t="s">
        <v>14</v>
      </c>
      <c r="AC179" s="10" t="s">
        <v>14</v>
      </c>
      <c r="AD179" s="10" t="s">
        <v>14</v>
      </c>
      <c r="AE179" s="10" t="s">
        <v>14</v>
      </c>
    </row>
    <row r="180" spans="1:31" x14ac:dyDescent="0.25">
      <c r="A180" s="1">
        <v>179</v>
      </c>
      <c r="B180" s="1" t="s">
        <v>39</v>
      </c>
      <c r="C180" s="7" t="s">
        <v>179</v>
      </c>
      <c r="F180" s="1">
        <v>1</v>
      </c>
      <c r="G180" s="16" t="s">
        <v>14</v>
      </c>
      <c r="H180" s="16" t="s">
        <v>14</v>
      </c>
      <c r="I180" s="14" t="s">
        <v>25</v>
      </c>
      <c r="J180" s="12">
        <v>1</v>
      </c>
      <c r="K180" s="12" t="str">
        <f t="shared" si="2"/>
        <v>X</v>
      </c>
      <c r="M180" s="12" t="s">
        <v>14</v>
      </c>
      <c r="X180" s="1"/>
      <c r="AB180" s="10" t="s">
        <v>14</v>
      </c>
    </row>
    <row r="181" spans="1:31" x14ac:dyDescent="0.25">
      <c r="A181" s="1">
        <v>180</v>
      </c>
      <c r="B181" s="1" t="s">
        <v>32</v>
      </c>
      <c r="C181" s="7" t="s">
        <v>180</v>
      </c>
      <c r="F181" s="1">
        <v>1</v>
      </c>
      <c r="G181" s="16" t="s">
        <v>14</v>
      </c>
      <c r="H181" s="16" t="s">
        <v>14</v>
      </c>
      <c r="I181" s="14" t="s">
        <v>27</v>
      </c>
      <c r="J181" s="12" t="s">
        <v>14</v>
      </c>
      <c r="K181" s="12" t="str">
        <f t="shared" si="2"/>
        <v>X</v>
      </c>
      <c r="L181" s="12">
        <v>1</v>
      </c>
      <c r="M181" s="12" t="s">
        <v>261</v>
      </c>
      <c r="N181" s="9" t="s">
        <v>14</v>
      </c>
      <c r="O181" s="8" t="s">
        <v>14</v>
      </c>
      <c r="P181" s="8" t="s">
        <v>14</v>
      </c>
      <c r="Q181" s="8" t="s">
        <v>14</v>
      </c>
      <c r="R181" s="8" t="s">
        <v>14</v>
      </c>
      <c r="S181" s="10" t="s">
        <v>14</v>
      </c>
      <c r="T181" s="10" t="s">
        <v>14</v>
      </c>
      <c r="U181" s="10" t="s">
        <v>14</v>
      </c>
      <c r="V181" s="10" t="s">
        <v>14</v>
      </c>
      <c r="W181" s="10" t="s">
        <v>14</v>
      </c>
      <c r="X181" s="1"/>
      <c r="Y181" s="8" t="s">
        <v>14</v>
      </c>
      <c r="Z181" s="10" t="s">
        <v>14</v>
      </c>
      <c r="AA181" s="10" t="s">
        <v>14</v>
      </c>
      <c r="AB181" s="10" t="s">
        <v>14</v>
      </c>
      <c r="AC181" s="10" t="s">
        <v>14</v>
      </c>
      <c r="AD181" s="10">
        <v>1</v>
      </c>
      <c r="AE181" s="10" t="s">
        <v>14</v>
      </c>
    </row>
    <row r="182" spans="1:31" ht="30" x14ac:dyDescent="0.25">
      <c r="A182" s="1">
        <v>181</v>
      </c>
      <c r="B182" s="1" t="s">
        <v>39</v>
      </c>
      <c r="C182" s="7" t="s">
        <v>255</v>
      </c>
      <c r="F182" s="1">
        <v>1</v>
      </c>
      <c r="G182" s="16" t="s">
        <v>14</v>
      </c>
      <c r="H182" s="16" t="s">
        <v>14</v>
      </c>
      <c r="I182" s="14" t="s">
        <v>25</v>
      </c>
      <c r="J182" s="12">
        <v>1</v>
      </c>
      <c r="K182" s="12" t="str">
        <f t="shared" si="2"/>
        <v>X</v>
      </c>
      <c r="M182" s="12" t="s">
        <v>14</v>
      </c>
      <c r="X182" s="1"/>
      <c r="AB182" s="10" t="s">
        <v>14</v>
      </c>
    </row>
    <row r="183" spans="1:31" x14ac:dyDescent="0.25">
      <c r="A183" s="1">
        <v>182</v>
      </c>
      <c r="B183" s="1" t="s">
        <v>39</v>
      </c>
      <c r="C183" s="7" t="s">
        <v>84</v>
      </c>
      <c r="F183" s="1">
        <v>1</v>
      </c>
      <c r="G183" s="16" t="s">
        <v>28</v>
      </c>
      <c r="H183" s="16" t="s">
        <v>14</v>
      </c>
      <c r="I183" s="14" t="s">
        <v>14</v>
      </c>
      <c r="J183" s="12" t="s">
        <v>14</v>
      </c>
      <c r="K183" s="12" t="str">
        <f t="shared" si="2"/>
        <v>X</v>
      </c>
      <c r="M183" s="12" t="s">
        <v>14</v>
      </c>
      <c r="X183" s="1"/>
      <c r="AB183" s="10" t="s">
        <v>14</v>
      </c>
    </row>
    <row r="184" spans="1:31" x14ac:dyDescent="0.25">
      <c r="A184" s="1">
        <v>183</v>
      </c>
      <c r="B184" s="1" t="s">
        <v>32</v>
      </c>
      <c r="C184" s="7" t="s">
        <v>87</v>
      </c>
      <c r="F184" s="1">
        <v>1</v>
      </c>
      <c r="G184" s="16" t="s">
        <v>14</v>
      </c>
      <c r="H184" s="16" t="s">
        <v>29</v>
      </c>
      <c r="I184" s="14" t="s">
        <v>14</v>
      </c>
      <c r="J184" s="12" t="s">
        <v>14</v>
      </c>
      <c r="K184" s="12" t="str">
        <f t="shared" si="2"/>
        <v>X</v>
      </c>
      <c r="L184" s="12" t="s">
        <v>14</v>
      </c>
      <c r="M184" s="12" t="s">
        <v>14</v>
      </c>
      <c r="N184" s="9" t="s">
        <v>14</v>
      </c>
      <c r="O184" s="8" t="s">
        <v>14</v>
      </c>
      <c r="P184" s="8" t="s">
        <v>14</v>
      </c>
      <c r="Q184" s="8" t="s">
        <v>14</v>
      </c>
      <c r="R184" s="8" t="s">
        <v>14</v>
      </c>
      <c r="S184" s="10" t="s">
        <v>14</v>
      </c>
      <c r="T184" s="10" t="s">
        <v>14</v>
      </c>
      <c r="U184" s="10" t="s">
        <v>14</v>
      </c>
      <c r="V184" s="10" t="s">
        <v>14</v>
      </c>
      <c r="W184" s="10" t="s">
        <v>14</v>
      </c>
      <c r="X184" s="1"/>
      <c r="Y184" s="8" t="s">
        <v>14</v>
      </c>
      <c r="Z184" s="10" t="s">
        <v>14</v>
      </c>
      <c r="AA184" s="10" t="s">
        <v>14</v>
      </c>
      <c r="AB184" s="10" t="s">
        <v>14</v>
      </c>
      <c r="AC184" s="10" t="s">
        <v>14</v>
      </c>
      <c r="AD184" s="10" t="s">
        <v>14</v>
      </c>
      <c r="AE184" s="10" t="s">
        <v>14</v>
      </c>
    </row>
    <row r="185" spans="1:31" x14ac:dyDescent="0.25">
      <c r="A185" s="1">
        <v>184</v>
      </c>
      <c r="B185" s="1" t="s">
        <v>32</v>
      </c>
      <c r="C185" s="7" t="s">
        <v>181</v>
      </c>
      <c r="F185" s="1">
        <v>1</v>
      </c>
      <c r="G185" s="16" t="s">
        <v>14</v>
      </c>
      <c r="H185" s="16" t="s">
        <v>14</v>
      </c>
      <c r="I185" s="14" t="s">
        <v>27</v>
      </c>
      <c r="J185" s="12" t="s">
        <v>14</v>
      </c>
      <c r="K185" s="12" t="str">
        <f t="shared" si="2"/>
        <v>X</v>
      </c>
      <c r="L185" s="12" t="s">
        <v>14</v>
      </c>
      <c r="M185" s="12" t="s">
        <v>261</v>
      </c>
      <c r="N185" s="9" t="s">
        <v>14</v>
      </c>
      <c r="O185" s="8" t="s">
        <v>14</v>
      </c>
      <c r="P185" s="8" t="s">
        <v>14</v>
      </c>
      <c r="Q185" s="8" t="s">
        <v>14</v>
      </c>
      <c r="R185" s="8" t="s">
        <v>14</v>
      </c>
      <c r="S185" s="10" t="s">
        <v>14</v>
      </c>
      <c r="T185" s="10" t="s">
        <v>14</v>
      </c>
      <c r="U185" s="10" t="s">
        <v>14</v>
      </c>
      <c r="V185" s="10" t="s">
        <v>14</v>
      </c>
      <c r="W185" s="10" t="s">
        <v>14</v>
      </c>
      <c r="X185" s="1"/>
      <c r="Y185" s="8" t="s">
        <v>14</v>
      </c>
      <c r="Z185" s="10" t="s">
        <v>14</v>
      </c>
      <c r="AA185" s="10" t="s">
        <v>14</v>
      </c>
      <c r="AB185" s="10" t="s">
        <v>14</v>
      </c>
      <c r="AC185" s="10">
        <v>1</v>
      </c>
      <c r="AD185" s="10" t="s">
        <v>14</v>
      </c>
      <c r="AE185" s="10" t="s">
        <v>14</v>
      </c>
    </row>
    <row r="186" spans="1:31" x14ac:dyDescent="0.25">
      <c r="A186" s="1">
        <v>185</v>
      </c>
      <c r="B186" s="1" t="s">
        <v>32</v>
      </c>
      <c r="C186" s="7" t="s">
        <v>182</v>
      </c>
      <c r="F186" s="1">
        <v>1</v>
      </c>
      <c r="G186" s="16" t="s">
        <v>14</v>
      </c>
      <c r="H186" s="16" t="s">
        <v>14</v>
      </c>
      <c r="I186" s="14" t="s">
        <v>27</v>
      </c>
      <c r="J186" s="12" t="s">
        <v>14</v>
      </c>
      <c r="K186" s="12" t="str">
        <f t="shared" si="2"/>
        <v>X</v>
      </c>
      <c r="L186" s="12" t="s">
        <v>14</v>
      </c>
      <c r="M186" s="12" t="s">
        <v>13</v>
      </c>
      <c r="N186" s="9" t="s">
        <v>14</v>
      </c>
      <c r="O186" s="8" t="s">
        <v>14</v>
      </c>
      <c r="P186" s="8" t="s">
        <v>14</v>
      </c>
      <c r="Q186" s="8" t="s">
        <v>14</v>
      </c>
      <c r="R186" s="8" t="s">
        <v>14</v>
      </c>
      <c r="S186" s="10" t="s">
        <v>14</v>
      </c>
      <c r="T186" s="10" t="s">
        <v>14</v>
      </c>
      <c r="U186" s="10" t="s">
        <v>14</v>
      </c>
      <c r="V186" s="10" t="s">
        <v>14</v>
      </c>
      <c r="W186" s="10" t="s">
        <v>14</v>
      </c>
      <c r="X186" s="1"/>
      <c r="Y186" s="8" t="s">
        <v>14</v>
      </c>
      <c r="Z186" s="10" t="s">
        <v>14</v>
      </c>
      <c r="AA186" s="10" t="s">
        <v>14</v>
      </c>
      <c r="AB186" s="10" t="s">
        <v>14</v>
      </c>
      <c r="AC186" s="10" t="s">
        <v>14</v>
      </c>
      <c r="AD186" s="10" t="s">
        <v>14</v>
      </c>
      <c r="AE186" s="10" t="s">
        <v>14</v>
      </c>
    </row>
    <row r="187" spans="1:31" x14ac:dyDescent="0.25">
      <c r="A187" s="1">
        <v>186</v>
      </c>
      <c r="B187" s="1" t="s">
        <v>62</v>
      </c>
      <c r="C187" s="7" t="s">
        <v>251</v>
      </c>
      <c r="F187" s="1">
        <v>1</v>
      </c>
      <c r="G187" s="16" t="s">
        <v>28</v>
      </c>
      <c r="H187" s="16" t="s">
        <v>14</v>
      </c>
      <c r="I187" s="14" t="s">
        <v>14</v>
      </c>
      <c r="J187" s="12" t="s">
        <v>14</v>
      </c>
      <c r="K187" s="12" t="str">
        <f t="shared" si="2"/>
        <v>X</v>
      </c>
      <c r="M187" s="12" t="s">
        <v>14</v>
      </c>
      <c r="X187" s="1"/>
      <c r="AB187" s="10" t="s">
        <v>14</v>
      </c>
    </row>
    <row r="188" spans="1:31" x14ac:dyDescent="0.25">
      <c r="A188" s="1">
        <v>187</v>
      </c>
      <c r="B188" s="1" t="s">
        <v>32</v>
      </c>
      <c r="C188" s="7" t="s">
        <v>183</v>
      </c>
      <c r="F188" s="1">
        <v>1</v>
      </c>
      <c r="G188" s="16" t="s">
        <v>14</v>
      </c>
      <c r="H188" s="16" t="s">
        <v>14</v>
      </c>
      <c r="I188" s="14" t="s">
        <v>27</v>
      </c>
      <c r="J188" s="12" t="s">
        <v>14</v>
      </c>
      <c r="K188" s="12" t="str">
        <f t="shared" si="2"/>
        <v>X</v>
      </c>
      <c r="L188" s="12" t="s">
        <v>14</v>
      </c>
      <c r="M188" s="12" t="s">
        <v>262</v>
      </c>
      <c r="N188" s="9" t="s">
        <v>14</v>
      </c>
      <c r="O188" s="8" t="s">
        <v>14</v>
      </c>
      <c r="P188" s="8" t="s">
        <v>14</v>
      </c>
      <c r="Q188" s="8" t="s">
        <v>14</v>
      </c>
      <c r="R188" s="8" t="s">
        <v>14</v>
      </c>
      <c r="S188" s="10" t="s">
        <v>14</v>
      </c>
      <c r="T188" s="10" t="s">
        <v>14</v>
      </c>
      <c r="U188" s="10" t="s">
        <v>14</v>
      </c>
      <c r="V188" s="10" t="s">
        <v>14</v>
      </c>
      <c r="W188" s="10" t="s">
        <v>14</v>
      </c>
      <c r="X188" s="1"/>
      <c r="Y188" s="8" t="s">
        <v>14</v>
      </c>
      <c r="Z188" s="10" t="s">
        <v>14</v>
      </c>
      <c r="AA188" s="10" t="s">
        <v>14</v>
      </c>
      <c r="AB188" s="10" t="s">
        <v>14</v>
      </c>
      <c r="AC188" s="10" t="s">
        <v>14</v>
      </c>
      <c r="AD188" s="10" t="s">
        <v>14</v>
      </c>
      <c r="AE188" s="10" t="s">
        <v>14</v>
      </c>
    </row>
    <row r="189" spans="1:31" ht="30" x14ac:dyDescent="0.25">
      <c r="A189" s="1">
        <v>188</v>
      </c>
      <c r="B189" s="1" t="s">
        <v>32</v>
      </c>
      <c r="C189" s="7" t="s">
        <v>256</v>
      </c>
      <c r="F189" s="1">
        <v>1</v>
      </c>
      <c r="G189" s="16" t="s">
        <v>14</v>
      </c>
      <c r="H189" s="16" t="s">
        <v>14</v>
      </c>
      <c r="I189" s="14" t="s">
        <v>25</v>
      </c>
      <c r="J189" s="12" t="s">
        <v>14</v>
      </c>
      <c r="K189" s="12" t="str">
        <f t="shared" si="2"/>
        <v>X</v>
      </c>
      <c r="L189" s="12" t="s">
        <v>14</v>
      </c>
      <c r="M189" s="12" t="s">
        <v>14</v>
      </c>
      <c r="N189" s="9">
        <v>1</v>
      </c>
      <c r="O189" s="8" t="s">
        <v>14</v>
      </c>
      <c r="P189" s="8" t="s">
        <v>14</v>
      </c>
      <c r="Q189" s="8" t="s">
        <v>14</v>
      </c>
      <c r="R189" s="8" t="s">
        <v>14</v>
      </c>
      <c r="S189" s="10" t="s">
        <v>14</v>
      </c>
      <c r="T189" s="10" t="s">
        <v>14</v>
      </c>
      <c r="U189" s="10" t="s">
        <v>14</v>
      </c>
      <c r="V189" s="10" t="s">
        <v>14</v>
      </c>
      <c r="W189" s="10" t="s">
        <v>14</v>
      </c>
      <c r="X189" s="1"/>
      <c r="Y189" s="8" t="s">
        <v>14</v>
      </c>
      <c r="Z189" s="10" t="s">
        <v>14</v>
      </c>
      <c r="AA189" s="10" t="s">
        <v>14</v>
      </c>
      <c r="AB189" s="10" t="s">
        <v>14</v>
      </c>
      <c r="AC189" s="10">
        <v>1</v>
      </c>
      <c r="AD189" s="10" t="s">
        <v>14</v>
      </c>
      <c r="AE189" s="10">
        <v>1</v>
      </c>
    </row>
    <row r="190" spans="1:31" x14ac:dyDescent="0.25">
      <c r="A190" s="1">
        <v>189</v>
      </c>
      <c r="B190" s="1" t="s">
        <v>32</v>
      </c>
      <c r="C190" s="7" t="s">
        <v>184</v>
      </c>
      <c r="F190" s="1">
        <v>1</v>
      </c>
      <c r="G190" s="16" t="s">
        <v>14</v>
      </c>
      <c r="H190" s="16" t="s">
        <v>14</v>
      </c>
      <c r="I190" s="14" t="s">
        <v>27</v>
      </c>
      <c r="J190" s="12" t="s">
        <v>14</v>
      </c>
      <c r="K190" s="12" t="str">
        <f t="shared" si="2"/>
        <v>X</v>
      </c>
      <c r="L190" s="12" t="s">
        <v>14</v>
      </c>
      <c r="M190" s="12" t="s">
        <v>13</v>
      </c>
      <c r="N190" s="9" t="s">
        <v>14</v>
      </c>
      <c r="O190" s="8" t="s">
        <v>14</v>
      </c>
      <c r="P190" s="8" t="s">
        <v>14</v>
      </c>
      <c r="Q190" s="8" t="s">
        <v>14</v>
      </c>
      <c r="R190" s="8" t="s">
        <v>14</v>
      </c>
      <c r="S190" s="10" t="s">
        <v>14</v>
      </c>
      <c r="T190" s="10" t="s">
        <v>14</v>
      </c>
      <c r="U190" s="10" t="s">
        <v>14</v>
      </c>
      <c r="V190" s="10" t="s">
        <v>14</v>
      </c>
      <c r="W190" s="10" t="s">
        <v>14</v>
      </c>
      <c r="X190" s="1"/>
      <c r="Y190" s="8" t="s">
        <v>14</v>
      </c>
      <c r="Z190" s="10" t="s">
        <v>14</v>
      </c>
      <c r="AA190" s="10" t="s">
        <v>14</v>
      </c>
      <c r="AB190" s="10" t="s">
        <v>14</v>
      </c>
      <c r="AC190" s="10" t="s">
        <v>14</v>
      </c>
      <c r="AD190" s="10" t="s">
        <v>14</v>
      </c>
      <c r="AE190" s="10" t="s">
        <v>14</v>
      </c>
    </row>
    <row r="191" spans="1:31" x14ac:dyDescent="0.25">
      <c r="A191" s="1">
        <v>190</v>
      </c>
      <c r="B191" s="1" t="s">
        <v>39</v>
      </c>
      <c r="C191" s="7" t="s">
        <v>185</v>
      </c>
      <c r="F191" s="1">
        <v>1</v>
      </c>
      <c r="G191" s="16" t="s">
        <v>14</v>
      </c>
      <c r="H191" s="16" t="s">
        <v>14</v>
      </c>
      <c r="I191" s="14" t="s">
        <v>25</v>
      </c>
      <c r="J191" s="12">
        <v>1</v>
      </c>
      <c r="K191" s="12" t="str">
        <f t="shared" si="2"/>
        <v>X</v>
      </c>
      <c r="M191" s="12" t="s">
        <v>14</v>
      </c>
      <c r="X191" s="1"/>
      <c r="AB191" s="10" t="s">
        <v>14</v>
      </c>
    </row>
    <row r="192" spans="1:31" x14ac:dyDescent="0.25">
      <c r="A192" s="1">
        <v>191</v>
      </c>
      <c r="B192" s="1" t="s">
        <v>32</v>
      </c>
      <c r="C192" s="7" t="s">
        <v>186</v>
      </c>
      <c r="F192" s="1">
        <v>1</v>
      </c>
      <c r="G192" s="16" t="s">
        <v>14</v>
      </c>
      <c r="H192" s="16" t="s">
        <v>14</v>
      </c>
      <c r="I192" s="14" t="s">
        <v>27</v>
      </c>
      <c r="J192" s="12" t="s">
        <v>14</v>
      </c>
      <c r="K192" s="12" t="str">
        <f t="shared" si="2"/>
        <v>X</v>
      </c>
      <c r="L192" s="12" t="s">
        <v>14</v>
      </c>
      <c r="M192" s="12" t="s">
        <v>261</v>
      </c>
      <c r="N192" s="9" t="s">
        <v>14</v>
      </c>
      <c r="O192" s="8" t="s">
        <v>14</v>
      </c>
      <c r="P192" s="8" t="s">
        <v>14</v>
      </c>
      <c r="Q192" s="8" t="s">
        <v>14</v>
      </c>
      <c r="R192" s="8" t="s">
        <v>14</v>
      </c>
      <c r="S192" s="10" t="s">
        <v>14</v>
      </c>
      <c r="T192" s="10" t="s">
        <v>14</v>
      </c>
      <c r="U192" s="10" t="s">
        <v>14</v>
      </c>
      <c r="V192" s="10" t="s">
        <v>14</v>
      </c>
      <c r="W192" s="10" t="s">
        <v>14</v>
      </c>
      <c r="X192" s="1"/>
      <c r="Y192" s="8" t="s">
        <v>14</v>
      </c>
      <c r="Z192" s="10" t="s">
        <v>14</v>
      </c>
      <c r="AA192" s="10" t="s">
        <v>14</v>
      </c>
      <c r="AB192" s="10" t="s">
        <v>14</v>
      </c>
      <c r="AC192" s="10" t="s">
        <v>14</v>
      </c>
      <c r="AD192" s="10" t="s">
        <v>14</v>
      </c>
      <c r="AE192" s="10" t="s">
        <v>14</v>
      </c>
    </row>
    <row r="193" spans="1:31" x14ac:dyDescent="0.25">
      <c r="A193" s="1">
        <v>192</v>
      </c>
      <c r="B193" s="1" t="s">
        <v>32</v>
      </c>
      <c r="C193" s="7" t="s">
        <v>187</v>
      </c>
      <c r="F193" s="1">
        <v>1</v>
      </c>
      <c r="G193" s="16" t="s">
        <v>14</v>
      </c>
      <c r="H193" s="16" t="s">
        <v>14</v>
      </c>
      <c r="I193" s="14" t="s">
        <v>27</v>
      </c>
      <c r="J193" s="12" t="s">
        <v>14</v>
      </c>
      <c r="K193" s="12" t="str">
        <f t="shared" si="2"/>
        <v>X</v>
      </c>
      <c r="L193" s="12" t="s">
        <v>14</v>
      </c>
      <c r="M193" s="12" t="s">
        <v>261</v>
      </c>
      <c r="N193" s="9" t="s">
        <v>14</v>
      </c>
      <c r="O193" s="8" t="s">
        <v>14</v>
      </c>
      <c r="P193" s="8" t="s">
        <v>14</v>
      </c>
      <c r="Q193" s="8" t="s">
        <v>14</v>
      </c>
      <c r="R193" s="8" t="s">
        <v>14</v>
      </c>
      <c r="S193" s="10" t="s">
        <v>14</v>
      </c>
      <c r="T193" s="10" t="s">
        <v>14</v>
      </c>
      <c r="U193" s="10" t="s">
        <v>14</v>
      </c>
      <c r="V193" s="10" t="s">
        <v>14</v>
      </c>
      <c r="W193" s="10" t="s">
        <v>14</v>
      </c>
      <c r="X193" s="1"/>
      <c r="Y193" s="8" t="s">
        <v>14</v>
      </c>
      <c r="Z193" s="10" t="s">
        <v>14</v>
      </c>
      <c r="AA193" s="10" t="s">
        <v>14</v>
      </c>
      <c r="AB193" s="10" t="s">
        <v>14</v>
      </c>
      <c r="AC193" s="10" t="s">
        <v>14</v>
      </c>
      <c r="AD193" s="10" t="s">
        <v>14</v>
      </c>
      <c r="AE193" s="10" t="s">
        <v>14</v>
      </c>
    </row>
    <row r="194" spans="1:31" x14ac:dyDescent="0.25">
      <c r="A194" s="1">
        <v>193</v>
      </c>
      <c r="B194" s="1" t="s">
        <v>32</v>
      </c>
      <c r="C194" s="7" t="s">
        <v>188</v>
      </c>
      <c r="F194" s="1">
        <v>1</v>
      </c>
      <c r="G194" s="16" t="s">
        <v>14</v>
      </c>
      <c r="H194" s="16" t="s">
        <v>14</v>
      </c>
      <c r="I194" s="14" t="s">
        <v>27</v>
      </c>
      <c r="J194" s="12" t="s">
        <v>14</v>
      </c>
      <c r="K194" s="12" t="str">
        <f t="shared" si="2"/>
        <v>X</v>
      </c>
      <c r="L194" s="12" t="s">
        <v>14</v>
      </c>
      <c r="M194" s="12" t="s">
        <v>261</v>
      </c>
      <c r="N194" s="9" t="s">
        <v>14</v>
      </c>
      <c r="O194" s="8" t="s">
        <v>14</v>
      </c>
      <c r="P194" s="8" t="s">
        <v>14</v>
      </c>
      <c r="Q194" s="8" t="s">
        <v>14</v>
      </c>
      <c r="R194" s="8" t="s">
        <v>14</v>
      </c>
      <c r="S194" s="10" t="s">
        <v>14</v>
      </c>
      <c r="T194" s="10" t="s">
        <v>14</v>
      </c>
      <c r="U194" s="10" t="s">
        <v>14</v>
      </c>
      <c r="V194" s="10" t="s">
        <v>14</v>
      </c>
      <c r="W194" s="10" t="s">
        <v>14</v>
      </c>
      <c r="X194" s="1"/>
      <c r="Y194" s="8" t="s">
        <v>14</v>
      </c>
      <c r="Z194" s="10" t="s">
        <v>14</v>
      </c>
      <c r="AA194" s="10" t="s">
        <v>14</v>
      </c>
      <c r="AB194" s="10" t="s">
        <v>14</v>
      </c>
      <c r="AC194" s="10" t="s">
        <v>14</v>
      </c>
      <c r="AD194" s="10">
        <v>1</v>
      </c>
      <c r="AE194" s="10" t="s">
        <v>14</v>
      </c>
    </row>
    <row r="195" spans="1:31" x14ac:dyDescent="0.25">
      <c r="A195" s="1">
        <v>194</v>
      </c>
      <c r="B195" s="1" t="s">
        <v>32</v>
      </c>
      <c r="C195" s="7" t="s">
        <v>93</v>
      </c>
      <c r="F195" s="1">
        <v>1</v>
      </c>
      <c r="G195" s="16" t="s">
        <v>14</v>
      </c>
      <c r="H195" s="16" t="s">
        <v>29</v>
      </c>
      <c r="I195" s="14" t="s">
        <v>14</v>
      </c>
      <c r="J195" s="12" t="s">
        <v>14</v>
      </c>
      <c r="K195" s="12" t="str">
        <f t="shared" ref="K195:K258" si="3">IF((AND(B195="C", I195="Question")), 1, "X")</f>
        <v>X</v>
      </c>
      <c r="L195" s="12" t="s">
        <v>14</v>
      </c>
      <c r="M195" s="12" t="s">
        <v>14</v>
      </c>
      <c r="N195" s="9" t="s">
        <v>14</v>
      </c>
      <c r="O195" s="8" t="s">
        <v>14</v>
      </c>
      <c r="P195" s="8" t="s">
        <v>14</v>
      </c>
      <c r="Q195" s="8" t="s">
        <v>14</v>
      </c>
      <c r="R195" s="8" t="s">
        <v>14</v>
      </c>
      <c r="S195" s="10" t="s">
        <v>14</v>
      </c>
      <c r="T195" s="10" t="s">
        <v>14</v>
      </c>
      <c r="U195" s="10" t="s">
        <v>14</v>
      </c>
      <c r="V195" s="10" t="s">
        <v>14</v>
      </c>
      <c r="W195" s="10" t="s">
        <v>14</v>
      </c>
      <c r="X195" s="1"/>
      <c r="Y195" s="8" t="s">
        <v>14</v>
      </c>
      <c r="Z195" s="10" t="s">
        <v>14</v>
      </c>
      <c r="AA195" s="10" t="s">
        <v>14</v>
      </c>
      <c r="AB195" s="10" t="s">
        <v>14</v>
      </c>
      <c r="AC195" s="10" t="s">
        <v>14</v>
      </c>
      <c r="AD195" s="10" t="s">
        <v>14</v>
      </c>
      <c r="AE195" s="10" t="s">
        <v>14</v>
      </c>
    </row>
    <row r="196" spans="1:31" x14ac:dyDescent="0.25">
      <c r="A196" s="1">
        <v>195</v>
      </c>
      <c r="B196" s="1" t="s">
        <v>32</v>
      </c>
      <c r="C196" s="7" t="s">
        <v>189</v>
      </c>
      <c r="F196" s="1">
        <v>1</v>
      </c>
      <c r="G196" s="16" t="s">
        <v>14</v>
      </c>
      <c r="H196" s="16" t="s">
        <v>14</v>
      </c>
      <c r="I196" s="14" t="s">
        <v>27</v>
      </c>
      <c r="J196" s="12" t="s">
        <v>14</v>
      </c>
      <c r="K196" s="12" t="str">
        <f t="shared" si="3"/>
        <v>X</v>
      </c>
      <c r="L196" s="12" t="s">
        <v>14</v>
      </c>
      <c r="M196" s="12" t="s">
        <v>13</v>
      </c>
      <c r="N196" s="9" t="s">
        <v>14</v>
      </c>
      <c r="O196" s="8" t="s">
        <v>14</v>
      </c>
      <c r="P196" s="8" t="s">
        <v>14</v>
      </c>
      <c r="Q196" s="8" t="s">
        <v>14</v>
      </c>
      <c r="R196" s="8" t="s">
        <v>14</v>
      </c>
      <c r="S196" s="10" t="s">
        <v>14</v>
      </c>
      <c r="T196" s="10" t="s">
        <v>14</v>
      </c>
      <c r="U196" s="10" t="s">
        <v>14</v>
      </c>
      <c r="V196" s="10" t="s">
        <v>14</v>
      </c>
      <c r="W196" s="10" t="s">
        <v>14</v>
      </c>
      <c r="X196" s="1"/>
      <c r="Y196" s="8" t="s">
        <v>14</v>
      </c>
      <c r="Z196" s="10" t="s">
        <v>14</v>
      </c>
      <c r="AA196" s="10" t="s">
        <v>14</v>
      </c>
      <c r="AB196" s="10" t="s">
        <v>14</v>
      </c>
      <c r="AC196" s="10" t="s">
        <v>14</v>
      </c>
      <c r="AD196" s="10" t="s">
        <v>14</v>
      </c>
      <c r="AE196" s="10">
        <v>1</v>
      </c>
    </row>
    <row r="197" spans="1:31" x14ac:dyDescent="0.25">
      <c r="A197" s="1">
        <v>196</v>
      </c>
      <c r="B197" s="1" t="s">
        <v>39</v>
      </c>
      <c r="C197" s="7" t="s">
        <v>190</v>
      </c>
      <c r="F197" s="1">
        <v>1</v>
      </c>
      <c r="G197" s="16" t="s">
        <v>14</v>
      </c>
      <c r="H197" s="16" t="s">
        <v>14</v>
      </c>
      <c r="I197" s="14" t="s">
        <v>25</v>
      </c>
      <c r="J197" s="12">
        <v>1</v>
      </c>
      <c r="K197" s="12" t="str">
        <f t="shared" si="3"/>
        <v>X</v>
      </c>
      <c r="M197" s="12" t="s">
        <v>14</v>
      </c>
      <c r="X197" s="1"/>
      <c r="AB197" s="10" t="s">
        <v>14</v>
      </c>
    </row>
    <row r="198" spans="1:31" x14ac:dyDescent="0.25">
      <c r="A198" s="1">
        <v>197</v>
      </c>
      <c r="B198" s="1" t="s">
        <v>32</v>
      </c>
      <c r="C198" s="7" t="s">
        <v>191</v>
      </c>
      <c r="F198" s="1">
        <v>1</v>
      </c>
      <c r="G198" s="16" t="s">
        <v>14</v>
      </c>
      <c r="H198" s="16" t="s">
        <v>14</v>
      </c>
      <c r="I198" s="14" t="s">
        <v>27</v>
      </c>
      <c r="J198" s="12" t="s">
        <v>14</v>
      </c>
      <c r="K198" s="12" t="str">
        <f t="shared" si="3"/>
        <v>X</v>
      </c>
      <c r="L198" s="12" t="s">
        <v>14</v>
      </c>
      <c r="M198" s="12" t="s">
        <v>261</v>
      </c>
      <c r="N198" s="9" t="s">
        <v>14</v>
      </c>
      <c r="O198" s="8" t="s">
        <v>14</v>
      </c>
      <c r="P198" s="8" t="s">
        <v>14</v>
      </c>
      <c r="Q198" s="8" t="s">
        <v>14</v>
      </c>
      <c r="R198" s="8" t="s">
        <v>14</v>
      </c>
      <c r="S198" s="10" t="s">
        <v>14</v>
      </c>
      <c r="T198" s="10">
        <v>1</v>
      </c>
      <c r="U198" s="10" t="s">
        <v>14</v>
      </c>
      <c r="V198" s="10" t="s">
        <v>14</v>
      </c>
      <c r="W198" s="10" t="s">
        <v>14</v>
      </c>
      <c r="X198" s="1"/>
      <c r="Y198" s="8" t="s">
        <v>14</v>
      </c>
      <c r="Z198" s="10" t="s">
        <v>14</v>
      </c>
      <c r="AA198" s="10" t="s">
        <v>14</v>
      </c>
      <c r="AB198" s="10" t="s">
        <v>14</v>
      </c>
      <c r="AC198" s="10" t="s">
        <v>14</v>
      </c>
      <c r="AD198" s="10" t="s">
        <v>14</v>
      </c>
      <c r="AE198" s="10">
        <v>1</v>
      </c>
    </row>
    <row r="199" spans="1:31" x14ac:dyDescent="0.25">
      <c r="A199" s="1">
        <v>198</v>
      </c>
      <c r="B199" s="1" t="s">
        <v>32</v>
      </c>
      <c r="C199" s="7" t="s">
        <v>192</v>
      </c>
      <c r="F199" s="1">
        <v>1</v>
      </c>
      <c r="G199" s="16" t="s">
        <v>14</v>
      </c>
      <c r="H199" s="16" t="s">
        <v>14</v>
      </c>
      <c r="I199" s="14" t="s">
        <v>27</v>
      </c>
      <c r="J199" s="12" t="s">
        <v>14</v>
      </c>
      <c r="K199" s="12" t="str">
        <f t="shared" si="3"/>
        <v>X</v>
      </c>
      <c r="L199" s="12" t="s">
        <v>14</v>
      </c>
      <c r="M199" s="12" t="s">
        <v>261</v>
      </c>
      <c r="N199" s="9" t="s">
        <v>14</v>
      </c>
      <c r="O199" s="8" t="s">
        <v>14</v>
      </c>
      <c r="P199" s="8" t="s">
        <v>14</v>
      </c>
      <c r="Q199" s="8" t="s">
        <v>14</v>
      </c>
      <c r="R199" s="8" t="s">
        <v>14</v>
      </c>
      <c r="S199" s="10" t="s">
        <v>14</v>
      </c>
      <c r="T199" s="10" t="s">
        <v>14</v>
      </c>
      <c r="U199" s="10">
        <v>1</v>
      </c>
      <c r="V199" s="10" t="s">
        <v>14</v>
      </c>
      <c r="W199" s="10" t="s">
        <v>14</v>
      </c>
      <c r="X199" s="1"/>
      <c r="Y199" s="8" t="s">
        <v>14</v>
      </c>
      <c r="Z199" s="10" t="s">
        <v>14</v>
      </c>
      <c r="AA199" s="10" t="s">
        <v>14</v>
      </c>
      <c r="AB199" s="10" t="s">
        <v>14</v>
      </c>
      <c r="AC199" s="10" t="s">
        <v>14</v>
      </c>
      <c r="AD199" s="10" t="s">
        <v>14</v>
      </c>
      <c r="AE199" s="10" t="s">
        <v>14</v>
      </c>
    </row>
    <row r="200" spans="1:31" x14ac:dyDescent="0.25">
      <c r="A200" s="1">
        <v>199</v>
      </c>
      <c r="B200" s="1" t="s">
        <v>32</v>
      </c>
      <c r="C200" s="7" t="s">
        <v>193</v>
      </c>
      <c r="F200" s="1">
        <v>1</v>
      </c>
      <c r="G200" s="16" t="s">
        <v>14</v>
      </c>
      <c r="H200" s="16" t="s">
        <v>14</v>
      </c>
      <c r="I200" s="14" t="s">
        <v>27</v>
      </c>
      <c r="J200" s="12" t="s">
        <v>14</v>
      </c>
      <c r="K200" s="12" t="str">
        <f t="shared" si="3"/>
        <v>X</v>
      </c>
      <c r="L200" s="12" t="s">
        <v>14</v>
      </c>
      <c r="M200" s="12" t="s">
        <v>261</v>
      </c>
      <c r="N200" s="9" t="s">
        <v>14</v>
      </c>
      <c r="O200" s="8" t="s">
        <v>14</v>
      </c>
      <c r="P200" s="8" t="s">
        <v>14</v>
      </c>
      <c r="Q200" s="8" t="s">
        <v>14</v>
      </c>
      <c r="R200" s="8" t="s">
        <v>14</v>
      </c>
      <c r="S200" s="10" t="s">
        <v>14</v>
      </c>
      <c r="T200" s="10" t="s">
        <v>14</v>
      </c>
      <c r="U200" s="10" t="s">
        <v>14</v>
      </c>
      <c r="V200" s="10" t="s">
        <v>14</v>
      </c>
      <c r="W200" s="10" t="s">
        <v>14</v>
      </c>
      <c r="X200" s="1"/>
      <c r="Y200" s="8" t="s">
        <v>14</v>
      </c>
      <c r="Z200" s="10" t="s">
        <v>14</v>
      </c>
      <c r="AA200" s="10" t="s">
        <v>14</v>
      </c>
      <c r="AB200" s="10" t="s">
        <v>14</v>
      </c>
      <c r="AC200" s="10" t="s">
        <v>14</v>
      </c>
      <c r="AD200" s="10" t="s">
        <v>14</v>
      </c>
      <c r="AE200" s="10" t="s">
        <v>14</v>
      </c>
    </row>
    <row r="201" spans="1:31" x14ac:dyDescent="0.25">
      <c r="A201" s="1">
        <v>200</v>
      </c>
      <c r="B201" s="1" t="s">
        <v>39</v>
      </c>
      <c r="C201" s="7" t="s">
        <v>194</v>
      </c>
      <c r="F201" s="1">
        <v>1</v>
      </c>
      <c r="G201" s="16" t="s">
        <v>14</v>
      </c>
      <c r="H201" s="16" t="s">
        <v>14</v>
      </c>
      <c r="I201" s="14" t="s">
        <v>25</v>
      </c>
      <c r="J201" s="12">
        <v>1</v>
      </c>
      <c r="K201" s="12" t="str">
        <f t="shared" si="3"/>
        <v>X</v>
      </c>
      <c r="M201" s="12" t="s">
        <v>14</v>
      </c>
      <c r="X201" s="1"/>
      <c r="AB201" s="10" t="s">
        <v>14</v>
      </c>
    </row>
    <row r="202" spans="1:31" x14ac:dyDescent="0.25">
      <c r="A202" s="1">
        <v>201</v>
      </c>
      <c r="B202" s="1" t="s">
        <v>32</v>
      </c>
      <c r="C202" s="7" t="s">
        <v>195</v>
      </c>
      <c r="F202" s="1">
        <v>1</v>
      </c>
      <c r="G202" s="16" t="s">
        <v>28</v>
      </c>
      <c r="H202" s="16" t="s">
        <v>14</v>
      </c>
      <c r="I202" s="14" t="s">
        <v>14</v>
      </c>
      <c r="J202" s="12" t="s">
        <v>14</v>
      </c>
      <c r="K202" s="12" t="str">
        <f t="shared" si="3"/>
        <v>X</v>
      </c>
      <c r="L202" s="12" t="s">
        <v>14</v>
      </c>
      <c r="M202" s="12" t="s">
        <v>14</v>
      </c>
      <c r="N202" s="9" t="s">
        <v>14</v>
      </c>
      <c r="O202" s="8" t="s">
        <v>14</v>
      </c>
      <c r="P202" s="8" t="s">
        <v>14</v>
      </c>
      <c r="Q202" s="8" t="s">
        <v>14</v>
      </c>
      <c r="R202" s="8" t="s">
        <v>14</v>
      </c>
      <c r="S202" s="10" t="s">
        <v>14</v>
      </c>
      <c r="T202" s="10" t="s">
        <v>14</v>
      </c>
      <c r="U202" s="10" t="s">
        <v>14</v>
      </c>
      <c r="V202" s="10" t="s">
        <v>14</v>
      </c>
      <c r="W202" s="10" t="s">
        <v>14</v>
      </c>
      <c r="X202" s="1"/>
      <c r="Y202" s="8" t="s">
        <v>14</v>
      </c>
      <c r="Z202" s="10" t="s">
        <v>14</v>
      </c>
      <c r="AA202" s="10" t="s">
        <v>14</v>
      </c>
      <c r="AB202" s="10" t="s">
        <v>14</v>
      </c>
      <c r="AC202" s="10" t="s">
        <v>14</v>
      </c>
      <c r="AD202" s="10" t="s">
        <v>14</v>
      </c>
      <c r="AE202" s="10" t="s">
        <v>14</v>
      </c>
    </row>
    <row r="203" spans="1:31" x14ac:dyDescent="0.25">
      <c r="A203" s="1">
        <v>202</v>
      </c>
      <c r="B203" s="1" t="s">
        <v>32</v>
      </c>
      <c r="C203" s="7" t="s">
        <v>196</v>
      </c>
      <c r="F203" s="1">
        <v>1</v>
      </c>
      <c r="G203" s="16" t="s">
        <v>14</v>
      </c>
      <c r="H203" s="16" t="s">
        <v>14</v>
      </c>
      <c r="I203" s="14" t="s">
        <v>27</v>
      </c>
      <c r="J203" s="12" t="s">
        <v>14</v>
      </c>
      <c r="K203" s="12" t="str">
        <f t="shared" si="3"/>
        <v>X</v>
      </c>
      <c r="L203" s="12" t="s">
        <v>14</v>
      </c>
      <c r="M203" s="12" t="s">
        <v>13</v>
      </c>
      <c r="N203" s="9" t="s">
        <v>14</v>
      </c>
      <c r="O203" s="8" t="s">
        <v>14</v>
      </c>
      <c r="P203" s="8" t="s">
        <v>14</v>
      </c>
      <c r="Q203" s="8" t="s">
        <v>14</v>
      </c>
      <c r="R203" s="8" t="s">
        <v>14</v>
      </c>
      <c r="S203" s="10" t="s">
        <v>14</v>
      </c>
      <c r="T203" s="10" t="s">
        <v>14</v>
      </c>
      <c r="U203" s="10" t="s">
        <v>14</v>
      </c>
      <c r="V203" s="10" t="s">
        <v>14</v>
      </c>
      <c r="W203" s="10" t="s">
        <v>14</v>
      </c>
      <c r="X203" s="1"/>
      <c r="Y203" s="8" t="s">
        <v>14</v>
      </c>
      <c r="Z203" s="10" t="s">
        <v>14</v>
      </c>
      <c r="AA203" s="10" t="s">
        <v>14</v>
      </c>
      <c r="AB203" s="10" t="s">
        <v>14</v>
      </c>
      <c r="AC203" s="10" t="s">
        <v>14</v>
      </c>
      <c r="AD203" s="10" t="s">
        <v>14</v>
      </c>
      <c r="AE203" s="10">
        <v>1</v>
      </c>
    </row>
    <row r="204" spans="1:31" x14ac:dyDescent="0.25">
      <c r="A204" s="1">
        <v>203</v>
      </c>
      <c r="B204" s="1" t="s">
        <v>32</v>
      </c>
      <c r="C204" s="7" t="s">
        <v>197</v>
      </c>
      <c r="F204" s="1">
        <v>1</v>
      </c>
      <c r="G204" s="16" t="s">
        <v>14</v>
      </c>
      <c r="H204" s="16" t="s">
        <v>14</v>
      </c>
      <c r="I204" s="14" t="s">
        <v>25</v>
      </c>
      <c r="J204" s="12" t="s">
        <v>14</v>
      </c>
      <c r="K204" s="12" t="str">
        <f t="shared" si="3"/>
        <v>X</v>
      </c>
      <c r="L204" s="12" t="s">
        <v>14</v>
      </c>
      <c r="M204" s="12" t="s">
        <v>14</v>
      </c>
      <c r="N204" s="9">
        <v>1</v>
      </c>
      <c r="O204" s="8" t="s">
        <v>14</v>
      </c>
      <c r="P204" s="8" t="s">
        <v>14</v>
      </c>
      <c r="Q204" s="8" t="s">
        <v>14</v>
      </c>
      <c r="R204" s="8" t="s">
        <v>14</v>
      </c>
      <c r="S204" s="10" t="s">
        <v>14</v>
      </c>
      <c r="T204" s="10" t="s">
        <v>14</v>
      </c>
      <c r="U204" s="10" t="s">
        <v>14</v>
      </c>
      <c r="V204" s="10" t="s">
        <v>14</v>
      </c>
      <c r="W204" s="10" t="s">
        <v>14</v>
      </c>
      <c r="X204" s="1"/>
      <c r="Y204" s="8" t="s">
        <v>14</v>
      </c>
      <c r="Z204" s="10" t="s">
        <v>14</v>
      </c>
      <c r="AA204" s="10" t="s">
        <v>14</v>
      </c>
      <c r="AB204" s="10" t="s">
        <v>14</v>
      </c>
      <c r="AC204" s="10" t="s">
        <v>14</v>
      </c>
      <c r="AD204" s="10" t="s">
        <v>14</v>
      </c>
      <c r="AE204" s="10">
        <v>1</v>
      </c>
    </row>
    <row r="205" spans="1:31" x14ac:dyDescent="0.25">
      <c r="A205" s="1">
        <v>204</v>
      </c>
      <c r="B205" s="1" t="s">
        <v>32</v>
      </c>
      <c r="C205" s="7" t="s">
        <v>198</v>
      </c>
      <c r="F205" s="1">
        <v>1</v>
      </c>
      <c r="G205" s="16" t="s">
        <v>14</v>
      </c>
      <c r="H205" s="16" t="s">
        <v>14</v>
      </c>
      <c r="I205" s="14" t="s">
        <v>27</v>
      </c>
      <c r="J205" s="12" t="s">
        <v>14</v>
      </c>
      <c r="K205" s="12" t="str">
        <f t="shared" si="3"/>
        <v>X</v>
      </c>
      <c r="L205" s="12" t="s">
        <v>14</v>
      </c>
      <c r="M205" s="12" t="s">
        <v>13</v>
      </c>
      <c r="N205" s="9" t="s">
        <v>14</v>
      </c>
      <c r="O205" s="8" t="s">
        <v>14</v>
      </c>
      <c r="P205" s="8" t="s">
        <v>14</v>
      </c>
      <c r="Q205" s="8" t="s">
        <v>14</v>
      </c>
      <c r="R205" s="8" t="s">
        <v>14</v>
      </c>
      <c r="S205" s="10" t="s">
        <v>14</v>
      </c>
      <c r="T205" s="10" t="s">
        <v>14</v>
      </c>
      <c r="U205" s="10" t="s">
        <v>14</v>
      </c>
      <c r="V205" s="10" t="s">
        <v>14</v>
      </c>
      <c r="W205" s="10" t="s">
        <v>14</v>
      </c>
      <c r="X205" s="1"/>
      <c r="Y205" s="8" t="s">
        <v>14</v>
      </c>
      <c r="Z205" s="10" t="s">
        <v>14</v>
      </c>
      <c r="AA205" s="10" t="s">
        <v>14</v>
      </c>
      <c r="AB205" s="10" t="s">
        <v>14</v>
      </c>
      <c r="AC205" s="10" t="s">
        <v>14</v>
      </c>
      <c r="AD205" s="10" t="s">
        <v>14</v>
      </c>
      <c r="AE205" s="10">
        <v>1</v>
      </c>
    </row>
    <row r="206" spans="1:31" x14ac:dyDescent="0.25">
      <c r="A206" s="1">
        <v>205</v>
      </c>
      <c r="B206" s="1" t="s">
        <v>39</v>
      </c>
      <c r="C206" s="7" t="s">
        <v>199</v>
      </c>
      <c r="F206" s="1">
        <v>1</v>
      </c>
      <c r="G206" s="16" t="s">
        <v>14</v>
      </c>
      <c r="H206" s="16" t="s">
        <v>14</v>
      </c>
      <c r="I206" s="14" t="s">
        <v>25</v>
      </c>
      <c r="J206" s="12">
        <v>1</v>
      </c>
      <c r="K206" s="12" t="str">
        <f t="shared" si="3"/>
        <v>X</v>
      </c>
      <c r="M206" s="12" t="s">
        <v>14</v>
      </c>
      <c r="X206" s="1"/>
      <c r="AB206" s="10" t="s">
        <v>14</v>
      </c>
    </row>
    <row r="207" spans="1:31" x14ac:dyDescent="0.25">
      <c r="A207" s="1">
        <v>206</v>
      </c>
      <c r="B207" s="1" t="s">
        <v>39</v>
      </c>
      <c r="C207" s="7" t="s">
        <v>200</v>
      </c>
      <c r="F207" s="1">
        <v>1</v>
      </c>
      <c r="G207" s="16" t="s">
        <v>14</v>
      </c>
      <c r="H207" s="16" t="s">
        <v>14</v>
      </c>
      <c r="I207" s="14" t="s">
        <v>25</v>
      </c>
      <c r="J207" s="12">
        <v>1</v>
      </c>
      <c r="K207" s="12" t="str">
        <f t="shared" si="3"/>
        <v>X</v>
      </c>
      <c r="M207" s="12" t="s">
        <v>14</v>
      </c>
      <c r="X207" s="1"/>
      <c r="AB207" s="10" t="s">
        <v>14</v>
      </c>
    </row>
    <row r="208" spans="1:31" x14ac:dyDescent="0.25">
      <c r="A208" s="1">
        <v>207</v>
      </c>
      <c r="B208" s="1" t="s">
        <v>32</v>
      </c>
      <c r="C208" s="7" t="s">
        <v>201</v>
      </c>
      <c r="F208" s="1">
        <v>1</v>
      </c>
      <c r="G208" s="16" t="s">
        <v>14</v>
      </c>
      <c r="H208" s="16" t="s">
        <v>14</v>
      </c>
      <c r="I208" s="14" t="s">
        <v>27</v>
      </c>
      <c r="J208" s="12" t="s">
        <v>14</v>
      </c>
      <c r="K208" s="12" t="str">
        <f t="shared" si="3"/>
        <v>X</v>
      </c>
      <c r="L208" s="12">
        <v>1</v>
      </c>
      <c r="M208" s="12" t="s">
        <v>261</v>
      </c>
      <c r="N208" s="9" t="s">
        <v>14</v>
      </c>
      <c r="O208" s="8" t="s">
        <v>14</v>
      </c>
      <c r="P208" s="8" t="s">
        <v>14</v>
      </c>
      <c r="Q208" s="8" t="s">
        <v>14</v>
      </c>
      <c r="R208" s="8" t="s">
        <v>14</v>
      </c>
      <c r="S208" s="10" t="s">
        <v>14</v>
      </c>
      <c r="T208" s="10" t="s">
        <v>14</v>
      </c>
      <c r="U208" s="10">
        <v>1</v>
      </c>
      <c r="V208" s="10" t="s">
        <v>14</v>
      </c>
      <c r="W208" s="10" t="s">
        <v>14</v>
      </c>
      <c r="X208" s="1"/>
      <c r="Y208" s="8" t="s">
        <v>14</v>
      </c>
      <c r="Z208" s="10" t="s">
        <v>14</v>
      </c>
      <c r="AA208" s="10" t="s">
        <v>14</v>
      </c>
      <c r="AB208" s="10" t="s">
        <v>14</v>
      </c>
      <c r="AC208" s="10" t="s">
        <v>14</v>
      </c>
      <c r="AD208" s="10" t="s">
        <v>14</v>
      </c>
      <c r="AE208" s="10">
        <v>1</v>
      </c>
    </row>
    <row r="209" spans="1:31" x14ac:dyDescent="0.25">
      <c r="A209" s="1">
        <v>208</v>
      </c>
      <c r="B209" s="1" t="s">
        <v>62</v>
      </c>
      <c r="C209" s="7" t="s">
        <v>84</v>
      </c>
      <c r="F209" s="1">
        <v>1</v>
      </c>
      <c r="G209" s="16" t="s">
        <v>28</v>
      </c>
      <c r="H209" s="16" t="s">
        <v>14</v>
      </c>
      <c r="I209" s="14" t="s">
        <v>14</v>
      </c>
      <c r="J209" s="12" t="s">
        <v>14</v>
      </c>
      <c r="K209" s="12" t="str">
        <f t="shared" si="3"/>
        <v>X</v>
      </c>
      <c r="M209" s="12" t="s">
        <v>14</v>
      </c>
      <c r="X209" s="1"/>
      <c r="AB209" s="10" t="s">
        <v>14</v>
      </c>
    </row>
    <row r="210" spans="1:31" x14ac:dyDescent="0.25">
      <c r="A210" s="1">
        <v>209</v>
      </c>
      <c r="B210" s="1" t="s">
        <v>39</v>
      </c>
      <c r="C210" s="7" t="s">
        <v>202</v>
      </c>
      <c r="F210" s="1">
        <v>1</v>
      </c>
      <c r="G210" s="16" t="s">
        <v>14</v>
      </c>
      <c r="H210" s="16" t="s">
        <v>14</v>
      </c>
      <c r="I210" s="14" t="s">
        <v>25</v>
      </c>
      <c r="J210" s="12">
        <v>1</v>
      </c>
      <c r="K210" s="12" t="str">
        <f t="shared" si="3"/>
        <v>X</v>
      </c>
      <c r="M210" s="12" t="s">
        <v>14</v>
      </c>
      <c r="X210" s="1"/>
      <c r="AB210" s="10" t="s">
        <v>14</v>
      </c>
    </row>
    <row r="211" spans="1:31" x14ac:dyDescent="0.25">
      <c r="A211" s="1">
        <v>210</v>
      </c>
      <c r="B211" s="1" t="s">
        <v>32</v>
      </c>
      <c r="C211" s="7" t="s">
        <v>203</v>
      </c>
      <c r="F211" s="1">
        <v>1</v>
      </c>
      <c r="G211" s="16" t="s">
        <v>28</v>
      </c>
      <c r="H211" s="16" t="s">
        <v>14</v>
      </c>
      <c r="I211" s="14" t="s">
        <v>14</v>
      </c>
      <c r="J211" s="12" t="s">
        <v>14</v>
      </c>
      <c r="K211" s="12" t="str">
        <f t="shared" si="3"/>
        <v>X</v>
      </c>
      <c r="L211" s="12" t="s">
        <v>14</v>
      </c>
      <c r="M211" s="12" t="s">
        <v>14</v>
      </c>
      <c r="N211" s="9" t="s">
        <v>14</v>
      </c>
      <c r="O211" s="8" t="s">
        <v>14</v>
      </c>
      <c r="P211" s="8" t="s">
        <v>14</v>
      </c>
      <c r="Q211" s="8" t="s">
        <v>14</v>
      </c>
      <c r="R211" s="8" t="s">
        <v>14</v>
      </c>
      <c r="S211" s="10" t="s">
        <v>14</v>
      </c>
      <c r="T211" s="10" t="s">
        <v>14</v>
      </c>
      <c r="U211" s="10" t="s">
        <v>14</v>
      </c>
      <c r="V211" s="10" t="s">
        <v>14</v>
      </c>
      <c r="W211" s="10" t="s">
        <v>14</v>
      </c>
      <c r="X211" s="1"/>
      <c r="Y211" s="8" t="s">
        <v>14</v>
      </c>
      <c r="Z211" s="10" t="s">
        <v>14</v>
      </c>
      <c r="AA211" s="10" t="s">
        <v>14</v>
      </c>
      <c r="AB211" s="10" t="s">
        <v>14</v>
      </c>
      <c r="AC211" s="10" t="s">
        <v>14</v>
      </c>
      <c r="AD211" s="10" t="s">
        <v>14</v>
      </c>
      <c r="AE211" s="10" t="s">
        <v>14</v>
      </c>
    </row>
    <row r="212" spans="1:31" x14ac:dyDescent="0.25">
      <c r="A212" s="1">
        <v>211</v>
      </c>
      <c r="B212" s="1" t="s">
        <v>32</v>
      </c>
      <c r="C212" s="7" t="s">
        <v>204</v>
      </c>
      <c r="F212" s="1">
        <v>1</v>
      </c>
      <c r="G212" s="16" t="s">
        <v>14</v>
      </c>
      <c r="H212" s="16" t="s">
        <v>14</v>
      </c>
      <c r="I212" s="14" t="s">
        <v>27</v>
      </c>
      <c r="J212" s="12" t="s">
        <v>14</v>
      </c>
      <c r="K212" s="12" t="str">
        <f t="shared" si="3"/>
        <v>X</v>
      </c>
      <c r="L212" s="12">
        <v>1</v>
      </c>
      <c r="M212" s="12" t="s">
        <v>261</v>
      </c>
      <c r="N212" s="9" t="s">
        <v>14</v>
      </c>
      <c r="O212" s="8" t="s">
        <v>14</v>
      </c>
      <c r="P212" s="8" t="s">
        <v>14</v>
      </c>
      <c r="Q212" s="8" t="s">
        <v>14</v>
      </c>
      <c r="R212" s="8" t="s">
        <v>14</v>
      </c>
      <c r="S212" s="10" t="s">
        <v>14</v>
      </c>
      <c r="T212" s="10" t="s">
        <v>14</v>
      </c>
      <c r="U212" s="10" t="s">
        <v>14</v>
      </c>
      <c r="V212" s="10" t="s">
        <v>14</v>
      </c>
      <c r="W212" s="10" t="s">
        <v>14</v>
      </c>
      <c r="X212" s="1"/>
      <c r="Y212" s="8" t="s">
        <v>14</v>
      </c>
      <c r="Z212" s="10" t="s">
        <v>14</v>
      </c>
      <c r="AA212" s="10" t="s">
        <v>14</v>
      </c>
      <c r="AB212" s="10" t="s">
        <v>14</v>
      </c>
      <c r="AC212" s="10" t="s">
        <v>14</v>
      </c>
      <c r="AD212" s="10">
        <v>1</v>
      </c>
      <c r="AE212" s="10" t="s">
        <v>14</v>
      </c>
    </row>
    <row r="213" spans="1:31" x14ac:dyDescent="0.25">
      <c r="A213" s="1">
        <v>212</v>
      </c>
      <c r="B213" s="1" t="s">
        <v>32</v>
      </c>
      <c r="C213" s="7" t="s">
        <v>205</v>
      </c>
      <c r="F213" s="1">
        <v>1</v>
      </c>
      <c r="G213" s="16" t="s">
        <v>14</v>
      </c>
      <c r="H213" s="16" t="s">
        <v>14</v>
      </c>
      <c r="I213" s="14" t="s">
        <v>27</v>
      </c>
      <c r="J213" s="12" t="s">
        <v>14</v>
      </c>
      <c r="K213" s="12" t="str">
        <f t="shared" si="3"/>
        <v>X</v>
      </c>
      <c r="L213" s="12" t="s">
        <v>14</v>
      </c>
      <c r="M213" s="12" t="s">
        <v>261</v>
      </c>
      <c r="N213" s="9" t="s">
        <v>14</v>
      </c>
      <c r="O213" s="8" t="s">
        <v>14</v>
      </c>
      <c r="P213" s="8" t="s">
        <v>14</v>
      </c>
      <c r="Q213" s="8" t="s">
        <v>14</v>
      </c>
      <c r="R213" s="8" t="s">
        <v>14</v>
      </c>
      <c r="S213" s="10" t="s">
        <v>14</v>
      </c>
      <c r="T213" s="10" t="s">
        <v>14</v>
      </c>
      <c r="U213" s="10" t="s">
        <v>14</v>
      </c>
      <c r="V213" s="10" t="s">
        <v>14</v>
      </c>
      <c r="W213" s="10" t="s">
        <v>14</v>
      </c>
      <c r="X213" s="1"/>
      <c r="Y213" s="8" t="s">
        <v>14</v>
      </c>
      <c r="Z213" s="10" t="s">
        <v>14</v>
      </c>
      <c r="AA213" s="10" t="s">
        <v>14</v>
      </c>
      <c r="AB213" s="10" t="s">
        <v>14</v>
      </c>
      <c r="AC213" s="10" t="s">
        <v>14</v>
      </c>
      <c r="AD213" s="10" t="s">
        <v>14</v>
      </c>
      <c r="AE213" s="10">
        <v>1</v>
      </c>
    </row>
    <row r="214" spans="1:31" x14ac:dyDescent="0.25">
      <c r="A214" s="1">
        <v>213</v>
      </c>
      <c r="B214" s="1" t="s">
        <v>32</v>
      </c>
      <c r="C214" s="7" t="s">
        <v>206</v>
      </c>
      <c r="F214" s="1">
        <v>1</v>
      </c>
      <c r="G214" s="16" t="s">
        <v>14</v>
      </c>
      <c r="H214" s="16" t="s">
        <v>14</v>
      </c>
      <c r="I214" s="14" t="s">
        <v>27</v>
      </c>
      <c r="J214" s="12" t="s">
        <v>14</v>
      </c>
      <c r="K214" s="12" t="str">
        <f t="shared" si="3"/>
        <v>X</v>
      </c>
      <c r="L214" s="12" t="s">
        <v>14</v>
      </c>
      <c r="M214" s="12" t="s">
        <v>261</v>
      </c>
      <c r="N214" s="9" t="s">
        <v>14</v>
      </c>
      <c r="O214" s="8" t="s">
        <v>14</v>
      </c>
      <c r="P214" s="8" t="s">
        <v>14</v>
      </c>
      <c r="Q214" s="8" t="s">
        <v>14</v>
      </c>
      <c r="R214" s="8" t="s">
        <v>14</v>
      </c>
      <c r="S214" s="10" t="s">
        <v>14</v>
      </c>
      <c r="T214" s="10" t="s">
        <v>14</v>
      </c>
      <c r="U214" s="10">
        <v>1</v>
      </c>
      <c r="V214" s="10" t="s">
        <v>14</v>
      </c>
      <c r="W214" s="10" t="s">
        <v>14</v>
      </c>
      <c r="X214" s="1"/>
      <c r="Y214" s="8" t="s">
        <v>14</v>
      </c>
      <c r="Z214" s="10" t="s">
        <v>14</v>
      </c>
      <c r="AA214" s="10" t="s">
        <v>14</v>
      </c>
      <c r="AB214" s="10" t="s">
        <v>14</v>
      </c>
      <c r="AC214" s="10" t="s">
        <v>14</v>
      </c>
      <c r="AD214" s="10">
        <v>1</v>
      </c>
      <c r="AE214" s="10" t="s">
        <v>14</v>
      </c>
    </row>
    <row r="215" spans="1:31" x14ac:dyDescent="0.25">
      <c r="A215" s="1">
        <v>214</v>
      </c>
      <c r="B215" s="1" t="s">
        <v>32</v>
      </c>
      <c r="C215" s="7" t="s">
        <v>207</v>
      </c>
      <c r="F215" s="1">
        <v>1</v>
      </c>
      <c r="G215" s="16" t="s">
        <v>28</v>
      </c>
      <c r="H215" s="16" t="s">
        <v>14</v>
      </c>
      <c r="I215" s="14" t="s">
        <v>14</v>
      </c>
      <c r="J215" s="12" t="s">
        <v>14</v>
      </c>
      <c r="K215" s="12" t="str">
        <f t="shared" si="3"/>
        <v>X</v>
      </c>
      <c r="L215" s="12" t="s">
        <v>14</v>
      </c>
      <c r="M215" s="12" t="s">
        <v>14</v>
      </c>
      <c r="N215" s="9" t="s">
        <v>14</v>
      </c>
      <c r="O215" s="8" t="s">
        <v>14</v>
      </c>
      <c r="P215" s="8" t="s">
        <v>14</v>
      </c>
      <c r="Q215" s="8" t="s">
        <v>14</v>
      </c>
      <c r="R215" s="8" t="s">
        <v>14</v>
      </c>
      <c r="S215" s="10" t="s">
        <v>14</v>
      </c>
      <c r="T215" s="10" t="s">
        <v>14</v>
      </c>
      <c r="U215" s="10" t="s">
        <v>14</v>
      </c>
      <c r="V215" s="10" t="s">
        <v>14</v>
      </c>
      <c r="W215" s="10" t="s">
        <v>14</v>
      </c>
      <c r="X215" s="1"/>
      <c r="Y215" s="8" t="s">
        <v>14</v>
      </c>
      <c r="Z215" s="10" t="s">
        <v>14</v>
      </c>
      <c r="AA215" s="10" t="s">
        <v>14</v>
      </c>
      <c r="AB215" s="10" t="s">
        <v>14</v>
      </c>
      <c r="AC215" s="10" t="s">
        <v>14</v>
      </c>
      <c r="AD215" s="10" t="s">
        <v>14</v>
      </c>
      <c r="AE215" s="10" t="s">
        <v>14</v>
      </c>
    </row>
    <row r="216" spans="1:31" x14ac:dyDescent="0.25">
      <c r="A216" s="1">
        <v>215</v>
      </c>
      <c r="B216" s="1" t="s">
        <v>32</v>
      </c>
      <c r="C216" s="7" t="s">
        <v>208</v>
      </c>
      <c r="F216" s="1">
        <v>1</v>
      </c>
      <c r="G216" s="16" t="s">
        <v>14</v>
      </c>
      <c r="H216" s="16" t="s">
        <v>14</v>
      </c>
      <c r="I216" s="14" t="s">
        <v>27</v>
      </c>
      <c r="J216" s="12" t="s">
        <v>14</v>
      </c>
      <c r="K216" s="12" t="str">
        <f t="shared" si="3"/>
        <v>X</v>
      </c>
      <c r="L216" s="12" t="s">
        <v>14</v>
      </c>
      <c r="M216" s="12" t="s">
        <v>13</v>
      </c>
      <c r="N216" s="9" t="s">
        <v>14</v>
      </c>
      <c r="O216" s="8" t="s">
        <v>14</v>
      </c>
      <c r="P216" s="8" t="s">
        <v>14</v>
      </c>
      <c r="Q216" s="8" t="s">
        <v>14</v>
      </c>
      <c r="R216" s="8" t="s">
        <v>14</v>
      </c>
      <c r="S216" s="10" t="s">
        <v>14</v>
      </c>
      <c r="T216" s="10" t="s">
        <v>14</v>
      </c>
      <c r="U216" s="10" t="s">
        <v>14</v>
      </c>
      <c r="V216" s="10" t="s">
        <v>14</v>
      </c>
      <c r="W216" s="10" t="s">
        <v>14</v>
      </c>
      <c r="X216" s="1"/>
      <c r="Y216" s="8" t="s">
        <v>14</v>
      </c>
      <c r="Z216" s="10" t="s">
        <v>14</v>
      </c>
      <c r="AA216" s="10" t="s">
        <v>14</v>
      </c>
      <c r="AB216" s="10" t="s">
        <v>14</v>
      </c>
      <c r="AC216" s="10" t="s">
        <v>14</v>
      </c>
      <c r="AD216" s="10" t="s">
        <v>14</v>
      </c>
      <c r="AE216" s="10">
        <v>1</v>
      </c>
    </row>
    <row r="217" spans="1:31" x14ac:dyDescent="0.25">
      <c r="A217" s="1">
        <v>216</v>
      </c>
      <c r="B217" s="1" t="s">
        <v>39</v>
      </c>
      <c r="C217" s="7" t="s">
        <v>14</v>
      </c>
      <c r="F217" s="1">
        <v>1</v>
      </c>
      <c r="G217" s="16" t="s">
        <v>28</v>
      </c>
      <c r="H217" s="16" t="s">
        <v>14</v>
      </c>
      <c r="I217" s="14" t="s">
        <v>14</v>
      </c>
      <c r="J217" s="12" t="s">
        <v>14</v>
      </c>
      <c r="K217" s="12" t="str">
        <f t="shared" si="3"/>
        <v>X</v>
      </c>
      <c r="M217" s="12" t="s">
        <v>14</v>
      </c>
      <c r="X217" s="1"/>
      <c r="AB217" s="10" t="s">
        <v>14</v>
      </c>
    </row>
    <row r="218" spans="1:31" x14ac:dyDescent="0.25">
      <c r="A218" s="1">
        <v>217</v>
      </c>
      <c r="B218" s="1" t="s">
        <v>32</v>
      </c>
      <c r="C218" s="7" t="s">
        <v>209</v>
      </c>
      <c r="F218" s="1">
        <v>1</v>
      </c>
      <c r="G218" s="16" t="s">
        <v>14</v>
      </c>
      <c r="H218" s="16" t="s">
        <v>14</v>
      </c>
      <c r="I218" s="14" t="s">
        <v>25</v>
      </c>
      <c r="J218" s="12" t="s">
        <v>14</v>
      </c>
      <c r="K218" s="12" t="str">
        <f t="shared" si="3"/>
        <v>X</v>
      </c>
      <c r="L218" s="12" t="s">
        <v>14</v>
      </c>
      <c r="M218" s="12" t="s">
        <v>14</v>
      </c>
      <c r="N218" s="9">
        <v>1</v>
      </c>
      <c r="O218" s="8" t="s">
        <v>14</v>
      </c>
      <c r="P218" s="8" t="s">
        <v>14</v>
      </c>
      <c r="Q218" s="8" t="s">
        <v>14</v>
      </c>
      <c r="R218" s="8" t="s">
        <v>14</v>
      </c>
      <c r="S218" s="10" t="s">
        <v>14</v>
      </c>
      <c r="T218" s="10" t="s">
        <v>14</v>
      </c>
      <c r="U218" s="10" t="s">
        <v>14</v>
      </c>
      <c r="V218" s="10" t="s">
        <v>14</v>
      </c>
      <c r="W218" s="10" t="s">
        <v>14</v>
      </c>
      <c r="X218" s="1"/>
      <c r="Y218" s="8" t="s">
        <v>14</v>
      </c>
      <c r="Z218" s="10" t="s">
        <v>14</v>
      </c>
      <c r="AA218" s="10" t="s">
        <v>14</v>
      </c>
      <c r="AB218" s="10" t="s">
        <v>14</v>
      </c>
      <c r="AC218" s="10" t="s">
        <v>14</v>
      </c>
      <c r="AD218" s="10" t="s">
        <v>14</v>
      </c>
      <c r="AE218" s="10">
        <v>1</v>
      </c>
    </row>
    <row r="219" spans="1:31" x14ac:dyDescent="0.25">
      <c r="A219" s="1">
        <v>218</v>
      </c>
      <c r="B219" s="1" t="s">
        <v>32</v>
      </c>
      <c r="C219" s="7" t="s">
        <v>210</v>
      </c>
      <c r="F219" s="1">
        <v>1</v>
      </c>
      <c r="G219" s="16" t="s">
        <v>14</v>
      </c>
      <c r="H219" s="16" t="s">
        <v>14</v>
      </c>
      <c r="I219" s="14" t="s">
        <v>25</v>
      </c>
      <c r="J219" s="12" t="s">
        <v>14</v>
      </c>
      <c r="K219" s="12" t="str">
        <f t="shared" si="3"/>
        <v>X</v>
      </c>
      <c r="L219" s="12" t="s">
        <v>14</v>
      </c>
      <c r="M219" s="12" t="s">
        <v>14</v>
      </c>
      <c r="N219" s="9" t="s">
        <v>14</v>
      </c>
      <c r="O219" s="8" t="s">
        <v>14</v>
      </c>
      <c r="P219" s="8" t="s">
        <v>14</v>
      </c>
      <c r="Q219" s="8" t="s">
        <v>14</v>
      </c>
      <c r="R219" s="8" t="s">
        <v>14</v>
      </c>
      <c r="S219" s="10" t="s">
        <v>14</v>
      </c>
      <c r="T219" s="10" t="s">
        <v>14</v>
      </c>
      <c r="U219" s="10" t="s">
        <v>14</v>
      </c>
      <c r="V219" s="10" t="s">
        <v>14</v>
      </c>
      <c r="W219" s="10" t="s">
        <v>14</v>
      </c>
      <c r="X219" s="1"/>
      <c r="Y219" s="8" t="s">
        <v>14</v>
      </c>
      <c r="Z219" s="10" t="s">
        <v>14</v>
      </c>
      <c r="AA219" s="10" t="s">
        <v>14</v>
      </c>
      <c r="AB219" s="10" t="s">
        <v>14</v>
      </c>
      <c r="AC219" s="10" t="s">
        <v>14</v>
      </c>
      <c r="AD219" s="10" t="s">
        <v>14</v>
      </c>
      <c r="AE219" s="10" t="s">
        <v>14</v>
      </c>
    </row>
    <row r="220" spans="1:31" x14ac:dyDescent="0.25">
      <c r="A220" s="1">
        <v>219</v>
      </c>
      <c r="B220" s="1" t="s">
        <v>32</v>
      </c>
      <c r="C220" s="7" t="s">
        <v>211</v>
      </c>
      <c r="F220" s="1">
        <v>1</v>
      </c>
      <c r="G220" s="16" t="s">
        <v>14</v>
      </c>
      <c r="H220" s="16" t="s">
        <v>14</v>
      </c>
      <c r="I220" s="14" t="s">
        <v>27</v>
      </c>
      <c r="J220" s="12" t="s">
        <v>14</v>
      </c>
      <c r="K220" s="12" t="str">
        <f t="shared" si="3"/>
        <v>X</v>
      </c>
      <c r="L220" s="12" t="s">
        <v>14</v>
      </c>
      <c r="M220" s="12" t="s">
        <v>13</v>
      </c>
      <c r="N220" s="9" t="s">
        <v>14</v>
      </c>
      <c r="O220" s="8" t="s">
        <v>14</v>
      </c>
      <c r="P220" s="8" t="s">
        <v>14</v>
      </c>
      <c r="Q220" s="8" t="s">
        <v>14</v>
      </c>
      <c r="R220" s="8" t="s">
        <v>14</v>
      </c>
      <c r="S220" s="10" t="s">
        <v>14</v>
      </c>
      <c r="T220" s="10" t="s">
        <v>14</v>
      </c>
      <c r="U220" s="10" t="s">
        <v>14</v>
      </c>
      <c r="V220" s="10" t="s">
        <v>14</v>
      </c>
      <c r="W220" s="10" t="s">
        <v>14</v>
      </c>
      <c r="X220" s="1"/>
      <c r="Y220" s="8" t="s">
        <v>14</v>
      </c>
      <c r="Z220" s="10" t="s">
        <v>14</v>
      </c>
      <c r="AA220" s="10" t="s">
        <v>14</v>
      </c>
      <c r="AB220" s="10" t="s">
        <v>14</v>
      </c>
      <c r="AC220" s="10" t="s">
        <v>14</v>
      </c>
      <c r="AD220" s="10" t="s">
        <v>14</v>
      </c>
      <c r="AE220" s="10">
        <v>1</v>
      </c>
    </row>
    <row r="221" spans="1:31" x14ac:dyDescent="0.25">
      <c r="A221" s="1">
        <v>220</v>
      </c>
      <c r="B221" s="1" t="s">
        <v>39</v>
      </c>
      <c r="C221" s="7" t="s">
        <v>212</v>
      </c>
      <c r="F221" s="1">
        <v>1</v>
      </c>
      <c r="G221" s="16" t="s">
        <v>14</v>
      </c>
      <c r="H221" s="16" t="s">
        <v>14</v>
      </c>
      <c r="I221" s="14" t="s">
        <v>25</v>
      </c>
      <c r="J221" s="12">
        <v>1</v>
      </c>
      <c r="K221" s="12" t="str">
        <f t="shared" si="3"/>
        <v>X</v>
      </c>
      <c r="M221" s="12" t="s">
        <v>14</v>
      </c>
      <c r="X221" s="1"/>
      <c r="AB221" s="10" t="s">
        <v>14</v>
      </c>
    </row>
    <row r="222" spans="1:31" x14ac:dyDescent="0.25">
      <c r="A222" s="1">
        <v>221</v>
      </c>
      <c r="B222" s="1" t="s">
        <v>32</v>
      </c>
      <c r="C222" s="7" t="s">
        <v>213</v>
      </c>
      <c r="F222" s="1">
        <v>1</v>
      </c>
      <c r="G222" s="16" t="s">
        <v>14</v>
      </c>
      <c r="H222" s="16" t="s">
        <v>14</v>
      </c>
      <c r="I222" s="14" t="s">
        <v>27</v>
      </c>
      <c r="J222" s="12" t="s">
        <v>14</v>
      </c>
      <c r="K222" s="12" t="str">
        <f t="shared" si="3"/>
        <v>X</v>
      </c>
      <c r="L222" s="12">
        <v>1</v>
      </c>
      <c r="M222" s="12" t="s">
        <v>261</v>
      </c>
      <c r="N222" s="9" t="s">
        <v>14</v>
      </c>
      <c r="O222" s="8" t="s">
        <v>14</v>
      </c>
      <c r="P222" s="8" t="s">
        <v>14</v>
      </c>
      <c r="Q222" s="8" t="s">
        <v>14</v>
      </c>
      <c r="R222" s="8" t="s">
        <v>14</v>
      </c>
      <c r="S222" s="10" t="s">
        <v>14</v>
      </c>
      <c r="T222" s="10" t="s">
        <v>14</v>
      </c>
      <c r="U222" s="10" t="s">
        <v>14</v>
      </c>
      <c r="V222" s="10" t="s">
        <v>14</v>
      </c>
      <c r="W222" s="10" t="s">
        <v>14</v>
      </c>
      <c r="X222" s="1"/>
      <c r="Y222" s="8" t="s">
        <v>14</v>
      </c>
      <c r="Z222" s="10" t="s">
        <v>14</v>
      </c>
      <c r="AA222" s="10" t="s">
        <v>14</v>
      </c>
      <c r="AB222" s="10" t="s">
        <v>14</v>
      </c>
      <c r="AC222" s="10" t="s">
        <v>14</v>
      </c>
      <c r="AD222" s="10" t="s">
        <v>14</v>
      </c>
      <c r="AE222" s="10" t="s">
        <v>14</v>
      </c>
    </row>
    <row r="223" spans="1:31" x14ac:dyDescent="0.25">
      <c r="A223" s="1">
        <v>222</v>
      </c>
      <c r="B223" s="1" t="s">
        <v>32</v>
      </c>
      <c r="C223" s="7" t="s">
        <v>214</v>
      </c>
      <c r="F223" s="1">
        <v>1</v>
      </c>
      <c r="G223" s="16" t="s">
        <v>14</v>
      </c>
      <c r="H223" s="16" t="s">
        <v>14</v>
      </c>
      <c r="I223" s="14" t="s">
        <v>27</v>
      </c>
      <c r="J223" s="12" t="s">
        <v>14</v>
      </c>
      <c r="K223" s="12" t="str">
        <f t="shared" si="3"/>
        <v>X</v>
      </c>
      <c r="L223" s="12" t="s">
        <v>14</v>
      </c>
      <c r="M223" s="12" t="s">
        <v>261</v>
      </c>
      <c r="N223" s="9" t="s">
        <v>14</v>
      </c>
      <c r="O223" s="8" t="s">
        <v>14</v>
      </c>
      <c r="P223" s="8" t="s">
        <v>14</v>
      </c>
      <c r="Q223" s="8" t="s">
        <v>14</v>
      </c>
      <c r="R223" s="8" t="s">
        <v>14</v>
      </c>
      <c r="S223" s="10" t="s">
        <v>14</v>
      </c>
      <c r="T223" s="10" t="s">
        <v>14</v>
      </c>
      <c r="U223" s="10">
        <v>1</v>
      </c>
      <c r="V223" s="10" t="s">
        <v>14</v>
      </c>
      <c r="W223" s="10" t="s">
        <v>14</v>
      </c>
      <c r="X223" s="1"/>
      <c r="Y223" s="8" t="s">
        <v>14</v>
      </c>
      <c r="Z223" s="10" t="s">
        <v>14</v>
      </c>
      <c r="AA223" s="10" t="s">
        <v>14</v>
      </c>
      <c r="AB223" s="10" t="s">
        <v>14</v>
      </c>
      <c r="AC223" s="10" t="s">
        <v>14</v>
      </c>
      <c r="AD223" s="10" t="s">
        <v>14</v>
      </c>
      <c r="AE223" s="10" t="s">
        <v>14</v>
      </c>
    </row>
    <row r="224" spans="1:31" x14ac:dyDescent="0.25">
      <c r="A224" s="1">
        <v>223</v>
      </c>
      <c r="B224" s="1" t="s">
        <v>39</v>
      </c>
      <c r="C224" s="7" t="s">
        <v>215</v>
      </c>
      <c r="F224" s="1">
        <v>1</v>
      </c>
      <c r="G224" s="16" t="s">
        <v>14</v>
      </c>
      <c r="H224" s="16" t="s">
        <v>14</v>
      </c>
      <c r="I224" s="14" t="s">
        <v>25</v>
      </c>
      <c r="J224" s="12">
        <v>1</v>
      </c>
      <c r="K224" s="12" t="str">
        <f t="shared" si="3"/>
        <v>X</v>
      </c>
      <c r="M224" s="12" t="s">
        <v>14</v>
      </c>
      <c r="X224" s="1"/>
      <c r="AB224" s="10" t="s">
        <v>14</v>
      </c>
    </row>
    <row r="225" spans="1:31" x14ac:dyDescent="0.25">
      <c r="A225" s="1">
        <v>224</v>
      </c>
      <c r="B225" s="1" t="s">
        <v>32</v>
      </c>
      <c r="C225" s="7" t="s">
        <v>216</v>
      </c>
      <c r="F225" s="1">
        <v>1</v>
      </c>
      <c r="G225" s="16" t="s">
        <v>28</v>
      </c>
      <c r="H225" s="16" t="s">
        <v>14</v>
      </c>
      <c r="I225" s="14" t="s">
        <v>14</v>
      </c>
      <c r="J225" s="12" t="s">
        <v>14</v>
      </c>
      <c r="K225" s="12" t="str">
        <f t="shared" si="3"/>
        <v>X</v>
      </c>
      <c r="L225" s="12" t="s">
        <v>14</v>
      </c>
      <c r="M225" s="12" t="s">
        <v>14</v>
      </c>
      <c r="N225" s="9" t="s">
        <v>14</v>
      </c>
      <c r="O225" s="8" t="s">
        <v>14</v>
      </c>
      <c r="P225" s="8" t="s">
        <v>14</v>
      </c>
      <c r="Q225" s="8" t="s">
        <v>14</v>
      </c>
      <c r="R225" s="8" t="s">
        <v>14</v>
      </c>
      <c r="S225" s="10" t="s">
        <v>14</v>
      </c>
      <c r="T225" s="10" t="s">
        <v>14</v>
      </c>
      <c r="U225" s="10" t="s">
        <v>14</v>
      </c>
      <c r="V225" s="10" t="s">
        <v>14</v>
      </c>
      <c r="W225" s="10" t="s">
        <v>14</v>
      </c>
      <c r="X225" s="1"/>
      <c r="Y225" s="8" t="s">
        <v>14</v>
      </c>
      <c r="Z225" s="10" t="s">
        <v>14</v>
      </c>
      <c r="AA225" s="10" t="s">
        <v>14</v>
      </c>
      <c r="AB225" s="10" t="s">
        <v>14</v>
      </c>
      <c r="AC225" s="10" t="s">
        <v>14</v>
      </c>
      <c r="AD225" s="10" t="s">
        <v>14</v>
      </c>
      <c r="AE225" s="10" t="s">
        <v>14</v>
      </c>
    </row>
    <row r="226" spans="1:31" x14ac:dyDescent="0.25">
      <c r="A226" s="1">
        <v>225</v>
      </c>
      <c r="B226" s="1" t="s">
        <v>32</v>
      </c>
      <c r="C226" s="7" t="s">
        <v>217</v>
      </c>
      <c r="F226" s="1">
        <v>1</v>
      </c>
      <c r="G226" s="16" t="s">
        <v>14</v>
      </c>
      <c r="H226" s="16" t="s">
        <v>14</v>
      </c>
      <c r="I226" s="14" t="s">
        <v>25</v>
      </c>
      <c r="J226" s="12" t="s">
        <v>14</v>
      </c>
      <c r="K226" s="12" t="str">
        <f t="shared" si="3"/>
        <v>X</v>
      </c>
      <c r="L226" s="12" t="s">
        <v>14</v>
      </c>
      <c r="M226" s="12" t="s">
        <v>14</v>
      </c>
      <c r="N226" s="9" t="s">
        <v>14</v>
      </c>
      <c r="O226" s="8" t="s">
        <v>14</v>
      </c>
      <c r="P226" s="8" t="s">
        <v>14</v>
      </c>
      <c r="Q226" s="8" t="s">
        <v>14</v>
      </c>
      <c r="R226" s="8" t="s">
        <v>14</v>
      </c>
      <c r="S226" s="10" t="s">
        <v>14</v>
      </c>
      <c r="T226" s="10" t="s">
        <v>14</v>
      </c>
      <c r="U226" s="10" t="s">
        <v>14</v>
      </c>
      <c r="V226" s="10" t="s">
        <v>14</v>
      </c>
      <c r="W226" s="10" t="s">
        <v>14</v>
      </c>
      <c r="X226" s="1"/>
      <c r="Y226" s="8" t="s">
        <v>14</v>
      </c>
      <c r="Z226" s="10" t="s">
        <v>14</v>
      </c>
      <c r="AA226" s="10" t="s">
        <v>14</v>
      </c>
      <c r="AB226" s="10" t="s">
        <v>14</v>
      </c>
      <c r="AC226" s="10" t="s">
        <v>14</v>
      </c>
      <c r="AD226" s="10" t="s">
        <v>14</v>
      </c>
      <c r="AE226" s="10" t="s">
        <v>14</v>
      </c>
    </row>
    <row r="227" spans="1:31" x14ac:dyDescent="0.25">
      <c r="A227" s="1">
        <v>226</v>
      </c>
      <c r="B227" s="1" t="s">
        <v>32</v>
      </c>
      <c r="C227" s="7" t="s">
        <v>218</v>
      </c>
      <c r="F227" s="1">
        <v>1</v>
      </c>
      <c r="G227" s="16" t="s">
        <v>14</v>
      </c>
      <c r="H227" s="16" t="s">
        <v>14</v>
      </c>
      <c r="I227" s="14" t="s">
        <v>25</v>
      </c>
      <c r="J227" s="12" t="s">
        <v>14</v>
      </c>
      <c r="K227" s="12" t="str">
        <f t="shared" si="3"/>
        <v>X</v>
      </c>
      <c r="L227" s="12" t="s">
        <v>14</v>
      </c>
      <c r="M227" s="12" t="s">
        <v>14</v>
      </c>
      <c r="N227" s="9" t="s">
        <v>14</v>
      </c>
      <c r="O227" s="8" t="s">
        <v>14</v>
      </c>
      <c r="P227" s="8" t="s">
        <v>14</v>
      </c>
      <c r="Q227" s="8" t="s">
        <v>14</v>
      </c>
      <c r="R227" s="8" t="s">
        <v>14</v>
      </c>
      <c r="S227" s="10" t="s">
        <v>14</v>
      </c>
      <c r="T227" s="10" t="s">
        <v>14</v>
      </c>
      <c r="U227" s="10" t="s">
        <v>14</v>
      </c>
      <c r="V227" s="10" t="s">
        <v>14</v>
      </c>
      <c r="W227" s="10" t="s">
        <v>14</v>
      </c>
      <c r="X227" s="1"/>
      <c r="Y227" s="8" t="s">
        <v>14</v>
      </c>
      <c r="Z227" s="10" t="s">
        <v>14</v>
      </c>
      <c r="AA227" s="10" t="s">
        <v>14</v>
      </c>
      <c r="AB227" s="10" t="s">
        <v>14</v>
      </c>
      <c r="AC227" s="10" t="s">
        <v>14</v>
      </c>
      <c r="AD227" s="10">
        <v>1</v>
      </c>
      <c r="AE227" s="10" t="s">
        <v>14</v>
      </c>
    </row>
    <row r="228" spans="1:31" x14ac:dyDescent="0.25">
      <c r="A228" s="1">
        <v>227</v>
      </c>
      <c r="B228" s="1" t="s">
        <v>32</v>
      </c>
      <c r="C228" s="7" t="s">
        <v>219</v>
      </c>
      <c r="F228" s="1">
        <v>1</v>
      </c>
      <c r="G228" s="16" t="s">
        <v>14</v>
      </c>
      <c r="H228" s="16" t="s">
        <v>14</v>
      </c>
      <c r="I228" s="14" t="s">
        <v>27</v>
      </c>
      <c r="J228" s="12" t="s">
        <v>14</v>
      </c>
      <c r="K228" s="12" t="str">
        <f t="shared" si="3"/>
        <v>X</v>
      </c>
      <c r="L228" s="12" t="s">
        <v>14</v>
      </c>
      <c r="M228" s="12" t="s">
        <v>13</v>
      </c>
      <c r="N228" s="9" t="s">
        <v>14</v>
      </c>
      <c r="O228" s="8" t="s">
        <v>14</v>
      </c>
      <c r="P228" s="8" t="s">
        <v>14</v>
      </c>
      <c r="Q228" s="8" t="s">
        <v>14</v>
      </c>
      <c r="R228" s="8" t="s">
        <v>14</v>
      </c>
      <c r="S228" s="10" t="s">
        <v>14</v>
      </c>
      <c r="T228" s="10">
        <v>1</v>
      </c>
      <c r="U228" s="10" t="s">
        <v>14</v>
      </c>
      <c r="V228" s="10" t="s">
        <v>14</v>
      </c>
      <c r="W228" s="10" t="s">
        <v>14</v>
      </c>
      <c r="X228" s="1"/>
      <c r="Y228" s="8" t="s">
        <v>14</v>
      </c>
      <c r="Z228" s="10" t="s">
        <v>14</v>
      </c>
      <c r="AA228" s="10" t="s">
        <v>14</v>
      </c>
      <c r="AB228" s="10" t="s">
        <v>14</v>
      </c>
      <c r="AC228" s="10" t="s">
        <v>14</v>
      </c>
      <c r="AD228" s="10" t="s">
        <v>14</v>
      </c>
      <c r="AE228" s="10" t="s">
        <v>14</v>
      </c>
    </row>
    <row r="229" spans="1:31" x14ac:dyDescent="0.25">
      <c r="A229" s="1">
        <v>228</v>
      </c>
      <c r="B229" s="1" t="s">
        <v>39</v>
      </c>
      <c r="C229" s="7" t="s">
        <v>14</v>
      </c>
      <c r="F229" s="1">
        <v>1</v>
      </c>
      <c r="G229" s="16" t="s">
        <v>28</v>
      </c>
      <c r="H229" s="16" t="s">
        <v>14</v>
      </c>
      <c r="I229" s="14" t="s">
        <v>14</v>
      </c>
      <c r="J229" s="12" t="s">
        <v>14</v>
      </c>
      <c r="K229" s="12" t="str">
        <f t="shared" si="3"/>
        <v>X</v>
      </c>
      <c r="M229" s="12" t="s">
        <v>14</v>
      </c>
      <c r="X229" s="1"/>
      <c r="AB229" s="10" t="s">
        <v>14</v>
      </c>
    </row>
    <row r="230" spans="1:31" x14ac:dyDescent="0.25">
      <c r="A230" s="1">
        <v>229</v>
      </c>
      <c r="B230" s="1" t="s">
        <v>32</v>
      </c>
      <c r="C230" s="7" t="s">
        <v>203</v>
      </c>
      <c r="F230" s="1">
        <v>1</v>
      </c>
      <c r="G230" s="16" t="s">
        <v>28</v>
      </c>
      <c r="H230" s="16" t="s">
        <v>14</v>
      </c>
      <c r="I230" s="14" t="s">
        <v>14</v>
      </c>
      <c r="J230" s="12" t="s">
        <v>14</v>
      </c>
      <c r="K230" s="12" t="str">
        <f t="shared" si="3"/>
        <v>X</v>
      </c>
      <c r="L230" s="12" t="s">
        <v>14</v>
      </c>
      <c r="M230" s="12" t="s">
        <v>14</v>
      </c>
      <c r="N230" s="9" t="s">
        <v>14</v>
      </c>
      <c r="O230" s="8" t="s">
        <v>14</v>
      </c>
      <c r="P230" s="8" t="s">
        <v>14</v>
      </c>
      <c r="Q230" s="8" t="s">
        <v>14</v>
      </c>
      <c r="R230" s="8" t="s">
        <v>14</v>
      </c>
      <c r="S230" s="10" t="s">
        <v>14</v>
      </c>
      <c r="T230" s="10" t="s">
        <v>14</v>
      </c>
      <c r="U230" s="10" t="s">
        <v>14</v>
      </c>
      <c r="V230" s="10" t="s">
        <v>14</v>
      </c>
      <c r="W230" s="10" t="s">
        <v>14</v>
      </c>
      <c r="X230" s="1"/>
      <c r="Y230" s="8" t="s">
        <v>14</v>
      </c>
      <c r="Z230" s="10" t="s">
        <v>14</v>
      </c>
      <c r="AA230" s="10" t="s">
        <v>14</v>
      </c>
      <c r="AB230" s="10" t="s">
        <v>14</v>
      </c>
      <c r="AC230" s="10" t="s">
        <v>14</v>
      </c>
      <c r="AD230" s="10" t="s">
        <v>14</v>
      </c>
      <c r="AE230" s="10" t="s">
        <v>14</v>
      </c>
    </row>
    <row r="231" spans="1:31" x14ac:dyDescent="0.25">
      <c r="A231" s="1">
        <v>230</v>
      </c>
      <c r="B231" s="1" t="s">
        <v>32</v>
      </c>
      <c r="C231" s="7" t="s">
        <v>220</v>
      </c>
      <c r="F231" s="1">
        <v>1</v>
      </c>
      <c r="G231" s="16" t="s">
        <v>14</v>
      </c>
      <c r="H231" s="16" t="s">
        <v>14</v>
      </c>
      <c r="I231" s="14" t="s">
        <v>25</v>
      </c>
      <c r="J231" s="12" t="s">
        <v>14</v>
      </c>
      <c r="K231" s="12" t="str">
        <f t="shared" si="3"/>
        <v>X</v>
      </c>
      <c r="L231" s="12" t="s">
        <v>14</v>
      </c>
      <c r="M231" s="12" t="s">
        <v>14</v>
      </c>
      <c r="N231" s="9" t="s">
        <v>14</v>
      </c>
      <c r="O231" s="8" t="s">
        <v>14</v>
      </c>
      <c r="P231" s="8" t="s">
        <v>14</v>
      </c>
      <c r="Q231" s="8" t="s">
        <v>14</v>
      </c>
      <c r="R231" s="8" t="s">
        <v>14</v>
      </c>
      <c r="S231" s="10" t="s">
        <v>14</v>
      </c>
      <c r="T231" s="10" t="s">
        <v>14</v>
      </c>
      <c r="U231" s="10" t="s">
        <v>14</v>
      </c>
      <c r="V231" s="10" t="s">
        <v>14</v>
      </c>
      <c r="W231" s="10" t="s">
        <v>14</v>
      </c>
      <c r="X231" s="1"/>
      <c r="Y231" s="8" t="s">
        <v>14</v>
      </c>
      <c r="Z231" s="10" t="s">
        <v>14</v>
      </c>
      <c r="AA231" s="10" t="s">
        <v>14</v>
      </c>
      <c r="AB231" s="10" t="s">
        <v>14</v>
      </c>
      <c r="AC231" s="10" t="s">
        <v>14</v>
      </c>
      <c r="AD231" s="10" t="s">
        <v>14</v>
      </c>
      <c r="AE231" s="10">
        <v>1</v>
      </c>
    </row>
    <row r="232" spans="1:31" x14ac:dyDescent="0.25">
      <c r="A232" s="1">
        <v>231</v>
      </c>
      <c r="B232" s="1" t="s">
        <v>32</v>
      </c>
      <c r="C232" s="7" t="s">
        <v>93</v>
      </c>
      <c r="F232" s="1">
        <v>1</v>
      </c>
      <c r="G232" s="16" t="s">
        <v>14</v>
      </c>
      <c r="H232" s="16" t="s">
        <v>29</v>
      </c>
      <c r="I232" s="14" t="s">
        <v>14</v>
      </c>
      <c r="J232" s="12" t="s">
        <v>14</v>
      </c>
      <c r="K232" s="12" t="str">
        <f t="shared" si="3"/>
        <v>X</v>
      </c>
      <c r="L232" s="12" t="s">
        <v>14</v>
      </c>
      <c r="M232" s="12" t="s">
        <v>14</v>
      </c>
      <c r="N232" s="9" t="s">
        <v>14</v>
      </c>
      <c r="O232" s="8" t="s">
        <v>14</v>
      </c>
      <c r="P232" s="8" t="s">
        <v>14</v>
      </c>
      <c r="Q232" s="8" t="s">
        <v>14</v>
      </c>
      <c r="R232" s="8" t="s">
        <v>14</v>
      </c>
      <c r="S232" s="10" t="s">
        <v>14</v>
      </c>
      <c r="T232" s="10" t="s">
        <v>14</v>
      </c>
      <c r="U232" s="10" t="s">
        <v>14</v>
      </c>
      <c r="V232" s="10" t="s">
        <v>14</v>
      </c>
      <c r="W232" s="10" t="s">
        <v>14</v>
      </c>
      <c r="X232" s="1"/>
      <c r="Y232" s="8" t="s">
        <v>14</v>
      </c>
      <c r="Z232" s="10" t="s">
        <v>14</v>
      </c>
      <c r="AA232" s="10" t="s">
        <v>14</v>
      </c>
      <c r="AB232" s="10" t="s">
        <v>14</v>
      </c>
      <c r="AC232" s="10" t="s">
        <v>14</v>
      </c>
      <c r="AD232" s="10" t="s">
        <v>14</v>
      </c>
      <c r="AE232" s="10" t="s">
        <v>14</v>
      </c>
    </row>
    <row r="233" spans="1:31" x14ac:dyDescent="0.25">
      <c r="A233" s="1">
        <v>232</v>
      </c>
      <c r="B233" s="1" t="s">
        <v>32</v>
      </c>
      <c r="C233" s="7" t="s">
        <v>221</v>
      </c>
      <c r="F233" s="1">
        <v>1</v>
      </c>
      <c r="G233" s="16" t="s">
        <v>14</v>
      </c>
      <c r="H233" s="16" t="s">
        <v>14</v>
      </c>
      <c r="I233" s="14" t="s">
        <v>25</v>
      </c>
      <c r="J233" s="12" t="s">
        <v>14</v>
      </c>
      <c r="K233" s="12" t="str">
        <f t="shared" si="3"/>
        <v>X</v>
      </c>
      <c r="L233" s="12" t="s">
        <v>14</v>
      </c>
      <c r="M233" s="12" t="s">
        <v>14</v>
      </c>
      <c r="N233" s="9" t="s">
        <v>14</v>
      </c>
      <c r="O233" s="8" t="s">
        <v>14</v>
      </c>
      <c r="P233" s="8" t="s">
        <v>14</v>
      </c>
      <c r="Q233" s="8" t="s">
        <v>14</v>
      </c>
      <c r="R233" s="8" t="s">
        <v>14</v>
      </c>
      <c r="S233" s="10" t="s">
        <v>14</v>
      </c>
      <c r="T233" s="10" t="s">
        <v>14</v>
      </c>
      <c r="U233" s="10" t="s">
        <v>14</v>
      </c>
      <c r="V233" s="10" t="s">
        <v>14</v>
      </c>
      <c r="W233" s="10" t="s">
        <v>14</v>
      </c>
      <c r="X233" s="1"/>
      <c r="Y233" s="8" t="s">
        <v>14</v>
      </c>
      <c r="Z233" s="10" t="s">
        <v>14</v>
      </c>
      <c r="AA233" s="10" t="s">
        <v>14</v>
      </c>
      <c r="AB233" s="10" t="s">
        <v>14</v>
      </c>
      <c r="AC233" s="10" t="s">
        <v>14</v>
      </c>
      <c r="AD233" s="10" t="s">
        <v>14</v>
      </c>
      <c r="AE233" s="10">
        <v>1</v>
      </c>
    </row>
    <row r="234" spans="1:31" x14ac:dyDescent="0.25">
      <c r="A234" s="1">
        <v>233</v>
      </c>
      <c r="B234" s="1" t="s">
        <v>32</v>
      </c>
      <c r="C234" s="7" t="s">
        <v>222</v>
      </c>
      <c r="F234" s="1">
        <v>1</v>
      </c>
      <c r="G234" s="16" t="s">
        <v>14</v>
      </c>
      <c r="H234" s="16" t="s">
        <v>14</v>
      </c>
      <c r="I234" s="14" t="s">
        <v>27</v>
      </c>
      <c r="J234" s="12" t="s">
        <v>14</v>
      </c>
      <c r="K234" s="12" t="str">
        <f t="shared" si="3"/>
        <v>X</v>
      </c>
      <c r="L234" s="12" t="s">
        <v>14</v>
      </c>
      <c r="M234" s="12" t="s">
        <v>262</v>
      </c>
      <c r="N234" s="9" t="s">
        <v>14</v>
      </c>
      <c r="O234" s="8" t="s">
        <v>14</v>
      </c>
      <c r="P234" s="8" t="s">
        <v>14</v>
      </c>
      <c r="Q234" s="8" t="s">
        <v>14</v>
      </c>
      <c r="R234" s="8" t="s">
        <v>14</v>
      </c>
      <c r="S234" s="10" t="s">
        <v>14</v>
      </c>
      <c r="T234" s="10" t="s">
        <v>14</v>
      </c>
      <c r="U234" s="10" t="s">
        <v>14</v>
      </c>
      <c r="V234" s="10" t="s">
        <v>14</v>
      </c>
      <c r="W234" s="10" t="s">
        <v>14</v>
      </c>
      <c r="X234" s="1"/>
      <c r="Y234" s="8" t="s">
        <v>14</v>
      </c>
      <c r="Z234" s="10" t="s">
        <v>14</v>
      </c>
      <c r="AA234" s="10" t="s">
        <v>14</v>
      </c>
      <c r="AB234" s="10" t="s">
        <v>14</v>
      </c>
      <c r="AC234" s="10" t="s">
        <v>14</v>
      </c>
      <c r="AD234" s="10" t="s">
        <v>14</v>
      </c>
      <c r="AE234" s="10" t="s">
        <v>14</v>
      </c>
    </row>
    <row r="235" spans="1:31" x14ac:dyDescent="0.25">
      <c r="A235" s="1">
        <v>234</v>
      </c>
      <c r="B235" s="1" t="s">
        <v>39</v>
      </c>
      <c r="C235" s="7" t="s">
        <v>223</v>
      </c>
      <c r="F235" s="1">
        <v>1</v>
      </c>
      <c r="G235" s="16" t="s">
        <v>14</v>
      </c>
      <c r="H235" s="16" t="s">
        <v>14</v>
      </c>
      <c r="I235" s="14" t="s">
        <v>25</v>
      </c>
      <c r="J235" s="12">
        <v>1</v>
      </c>
      <c r="K235" s="12" t="str">
        <f t="shared" si="3"/>
        <v>X</v>
      </c>
      <c r="M235" s="12" t="s">
        <v>14</v>
      </c>
      <c r="X235" s="1"/>
      <c r="AB235" s="10" t="s">
        <v>14</v>
      </c>
    </row>
    <row r="236" spans="1:31" x14ac:dyDescent="0.25">
      <c r="A236" s="1">
        <v>235</v>
      </c>
      <c r="B236" s="1" t="s">
        <v>32</v>
      </c>
      <c r="C236" s="7" t="s">
        <v>203</v>
      </c>
      <c r="F236" s="1">
        <v>1</v>
      </c>
      <c r="G236" s="16" t="s">
        <v>28</v>
      </c>
      <c r="H236" s="16" t="s">
        <v>14</v>
      </c>
      <c r="I236" s="14" t="s">
        <v>14</v>
      </c>
      <c r="J236" s="12" t="s">
        <v>14</v>
      </c>
      <c r="K236" s="12" t="str">
        <f t="shared" si="3"/>
        <v>X</v>
      </c>
      <c r="L236" s="12" t="s">
        <v>14</v>
      </c>
      <c r="M236" s="12" t="s">
        <v>14</v>
      </c>
      <c r="N236" s="9" t="s">
        <v>14</v>
      </c>
      <c r="O236" s="8" t="s">
        <v>14</v>
      </c>
      <c r="P236" s="8" t="s">
        <v>14</v>
      </c>
      <c r="Q236" s="8" t="s">
        <v>14</v>
      </c>
      <c r="R236" s="8" t="s">
        <v>14</v>
      </c>
      <c r="S236" s="10" t="s">
        <v>14</v>
      </c>
      <c r="T236" s="10" t="s">
        <v>14</v>
      </c>
      <c r="U236" s="10" t="s">
        <v>14</v>
      </c>
      <c r="V236" s="10" t="s">
        <v>14</v>
      </c>
      <c r="W236" s="10" t="s">
        <v>14</v>
      </c>
      <c r="X236" s="1"/>
      <c r="Y236" s="8" t="s">
        <v>14</v>
      </c>
      <c r="Z236" s="10" t="s">
        <v>14</v>
      </c>
      <c r="AA236" s="10" t="s">
        <v>14</v>
      </c>
      <c r="AB236" s="10" t="s">
        <v>14</v>
      </c>
      <c r="AC236" s="10" t="s">
        <v>14</v>
      </c>
      <c r="AD236" s="10" t="s">
        <v>14</v>
      </c>
      <c r="AE236" s="10" t="s">
        <v>14</v>
      </c>
    </row>
    <row r="237" spans="1:31" x14ac:dyDescent="0.25">
      <c r="A237" s="1">
        <v>236</v>
      </c>
      <c r="B237" s="1" t="s">
        <v>32</v>
      </c>
      <c r="C237" s="7" t="s">
        <v>224</v>
      </c>
      <c r="F237" s="1">
        <v>1</v>
      </c>
      <c r="G237" s="16" t="s">
        <v>14</v>
      </c>
      <c r="H237" s="16" t="s">
        <v>14</v>
      </c>
      <c r="I237" s="14" t="s">
        <v>27</v>
      </c>
      <c r="J237" s="12" t="s">
        <v>14</v>
      </c>
      <c r="K237" s="12" t="str">
        <f t="shared" si="3"/>
        <v>X</v>
      </c>
      <c r="L237" s="12">
        <v>1</v>
      </c>
      <c r="M237" s="12" t="s">
        <v>261</v>
      </c>
      <c r="N237" s="9" t="s">
        <v>14</v>
      </c>
      <c r="O237" s="8" t="s">
        <v>14</v>
      </c>
      <c r="P237" s="8" t="s">
        <v>14</v>
      </c>
      <c r="Q237" s="8" t="s">
        <v>14</v>
      </c>
      <c r="R237" s="8" t="s">
        <v>14</v>
      </c>
      <c r="S237" s="10" t="s">
        <v>14</v>
      </c>
      <c r="T237" s="10" t="s">
        <v>14</v>
      </c>
      <c r="U237" s="10" t="s">
        <v>14</v>
      </c>
      <c r="V237" s="10" t="s">
        <v>14</v>
      </c>
      <c r="W237" s="10" t="s">
        <v>14</v>
      </c>
      <c r="X237" s="1"/>
      <c r="Y237" s="8" t="s">
        <v>14</v>
      </c>
      <c r="Z237" s="10" t="s">
        <v>14</v>
      </c>
      <c r="AA237" s="10" t="s">
        <v>14</v>
      </c>
      <c r="AB237" s="10" t="s">
        <v>14</v>
      </c>
      <c r="AC237" s="10" t="s">
        <v>14</v>
      </c>
      <c r="AD237" s="10" t="s">
        <v>14</v>
      </c>
      <c r="AE237" s="10">
        <v>1</v>
      </c>
    </row>
    <row r="238" spans="1:31" x14ac:dyDescent="0.25">
      <c r="A238" s="1">
        <v>237</v>
      </c>
      <c r="B238" s="1" t="s">
        <v>32</v>
      </c>
      <c r="C238" s="7" t="s">
        <v>225</v>
      </c>
      <c r="F238" s="1">
        <v>1</v>
      </c>
      <c r="G238" s="16" t="s">
        <v>14</v>
      </c>
      <c r="H238" s="16" t="s">
        <v>14</v>
      </c>
      <c r="I238" s="14" t="s">
        <v>27</v>
      </c>
      <c r="J238" s="12" t="s">
        <v>14</v>
      </c>
      <c r="K238" s="12" t="str">
        <f t="shared" si="3"/>
        <v>X</v>
      </c>
      <c r="L238" s="12" t="s">
        <v>14</v>
      </c>
      <c r="M238" s="12" t="s">
        <v>12</v>
      </c>
      <c r="N238" s="9" t="s">
        <v>14</v>
      </c>
      <c r="O238" s="8" t="s">
        <v>14</v>
      </c>
      <c r="P238" s="8" t="s">
        <v>14</v>
      </c>
      <c r="Q238" s="8" t="s">
        <v>14</v>
      </c>
      <c r="R238" s="8" t="s">
        <v>14</v>
      </c>
      <c r="S238" s="10" t="s">
        <v>14</v>
      </c>
      <c r="T238" s="10" t="s">
        <v>14</v>
      </c>
      <c r="U238" s="10" t="s">
        <v>14</v>
      </c>
      <c r="V238" s="10" t="s">
        <v>14</v>
      </c>
      <c r="W238" s="10" t="s">
        <v>14</v>
      </c>
      <c r="X238" s="1"/>
      <c r="Y238" s="8" t="s">
        <v>14</v>
      </c>
      <c r="Z238" s="10" t="s">
        <v>14</v>
      </c>
      <c r="AA238" s="10" t="s">
        <v>14</v>
      </c>
      <c r="AB238" s="10" t="s">
        <v>14</v>
      </c>
      <c r="AC238" s="10" t="s">
        <v>14</v>
      </c>
      <c r="AD238" s="10" t="s">
        <v>14</v>
      </c>
      <c r="AE238" s="10" t="s">
        <v>14</v>
      </c>
    </row>
    <row r="239" spans="1:31" x14ac:dyDescent="0.25">
      <c r="A239" s="1">
        <v>238</v>
      </c>
      <c r="B239" s="1" t="s">
        <v>62</v>
      </c>
      <c r="C239" s="7" t="s">
        <v>226</v>
      </c>
      <c r="F239" s="1">
        <v>1</v>
      </c>
      <c r="G239" s="16" t="s">
        <v>14</v>
      </c>
      <c r="H239" s="16" t="s">
        <v>14</v>
      </c>
      <c r="I239" s="14" t="s">
        <v>25</v>
      </c>
      <c r="J239" s="12">
        <v>1</v>
      </c>
      <c r="K239" s="12" t="str">
        <f t="shared" si="3"/>
        <v>X</v>
      </c>
      <c r="M239" s="12" t="s">
        <v>14</v>
      </c>
      <c r="X239" s="1"/>
      <c r="AB239" s="10" t="s">
        <v>14</v>
      </c>
    </row>
    <row r="240" spans="1:31" x14ac:dyDescent="0.25">
      <c r="A240" s="1">
        <v>239</v>
      </c>
      <c r="B240" s="1" t="s">
        <v>32</v>
      </c>
      <c r="C240" s="7" t="s">
        <v>227</v>
      </c>
      <c r="F240" s="1">
        <v>1</v>
      </c>
      <c r="G240" s="16" t="s">
        <v>14</v>
      </c>
      <c r="H240" s="16" t="s">
        <v>14</v>
      </c>
      <c r="I240" s="14" t="s">
        <v>25</v>
      </c>
      <c r="J240" s="12" t="s">
        <v>14</v>
      </c>
      <c r="K240" s="12" t="str">
        <f t="shared" si="3"/>
        <v>X</v>
      </c>
      <c r="L240" s="12">
        <v>1</v>
      </c>
      <c r="M240" s="12" t="s">
        <v>14</v>
      </c>
      <c r="N240" s="9" t="s">
        <v>14</v>
      </c>
      <c r="O240" s="8" t="s">
        <v>14</v>
      </c>
      <c r="P240" s="8" t="s">
        <v>14</v>
      </c>
      <c r="Q240" s="8" t="s">
        <v>14</v>
      </c>
      <c r="R240" s="8" t="s">
        <v>14</v>
      </c>
      <c r="S240" s="10" t="s">
        <v>14</v>
      </c>
      <c r="T240" s="10" t="s">
        <v>14</v>
      </c>
      <c r="U240" s="10" t="s">
        <v>14</v>
      </c>
      <c r="V240" s="10" t="s">
        <v>14</v>
      </c>
      <c r="W240" s="10" t="s">
        <v>14</v>
      </c>
      <c r="X240" s="1"/>
      <c r="Y240" s="8" t="s">
        <v>14</v>
      </c>
      <c r="Z240" s="10" t="s">
        <v>14</v>
      </c>
      <c r="AA240" s="10" t="s">
        <v>14</v>
      </c>
      <c r="AB240" s="10" t="s">
        <v>14</v>
      </c>
      <c r="AC240" s="10" t="s">
        <v>14</v>
      </c>
      <c r="AD240" s="10" t="s">
        <v>14</v>
      </c>
      <c r="AE240" s="10" t="s">
        <v>14</v>
      </c>
    </row>
    <row r="241" spans="1:31" x14ac:dyDescent="0.25">
      <c r="A241" s="1">
        <v>240</v>
      </c>
      <c r="B241" s="1" t="s">
        <v>32</v>
      </c>
      <c r="C241" s="7" t="s">
        <v>228</v>
      </c>
      <c r="F241" s="1">
        <v>1</v>
      </c>
      <c r="G241" s="16" t="s">
        <v>14</v>
      </c>
      <c r="H241" s="16" t="s">
        <v>14</v>
      </c>
      <c r="I241" s="14" t="s">
        <v>27</v>
      </c>
      <c r="J241" s="12" t="s">
        <v>14</v>
      </c>
      <c r="K241" s="12" t="str">
        <f t="shared" si="3"/>
        <v>X</v>
      </c>
      <c r="L241" s="12" t="s">
        <v>14</v>
      </c>
      <c r="M241" s="12" t="s">
        <v>13</v>
      </c>
      <c r="N241" s="9" t="s">
        <v>14</v>
      </c>
      <c r="O241" s="8" t="s">
        <v>14</v>
      </c>
      <c r="P241" s="8" t="s">
        <v>14</v>
      </c>
      <c r="Q241" s="8" t="s">
        <v>14</v>
      </c>
      <c r="R241" s="8" t="s">
        <v>14</v>
      </c>
      <c r="S241" s="10" t="s">
        <v>14</v>
      </c>
      <c r="T241" s="10" t="s">
        <v>14</v>
      </c>
      <c r="U241" s="10" t="s">
        <v>14</v>
      </c>
      <c r="V241" s="10" t="s">
        <v>14</v>
      </c>
      <c r="W241" s="10" t="s">
        <v>14</v>
      </c>
      <c r="X241" s="1"/>
      <c r="Y241" s="8" t="s">
        <v>14</v>
      </c>
      <c r="Z241" s="10" t="s">
        <v>14</v>
      </c>
      <c r="AA241" s="10" t="s">
        <v>14</v>
      </c>
      <c r="AB241" s="10" t="s">
        <v>14</v>
      </c>
      <c r="AC241" s="10" t="s">
        <v>14</v>
      </c>
      <c r="AD241" s="10" t="s">
        <v>14</v>
      </c>
      <c r="AE241" s="10">
        <v>1</v>
      </c>
    </row>
    <row r="242" spans="1:31" x14ac:dyDescent="0.25">
      <c r="A242" s="1">
        <v>241</v>
      </c>
      <c r="B242" s="1" t="s">
        <v>39</v>
      </c>
      <c r="C242" s="7" t="s">
        <v>14</v>
      </c>
      <c r="F242" s="1">
        <v>1</v>
      </c>
      <c r="G242" s="16" t="s">
        <v>28</v>
      </c>
      <c r="H242" s="16" t="s">
        <v>14</v>
      </c>
      <c r="I242" s="14" t="s">
        <v>14</v>
      </c>
      <c r="J242" s="12" t="s">
        <v>14</v>
      </c>
      <c r="K242" s="12" t="str">
        <f t="shared" si="3"/>
        <v>X</v>
      </c>
      <c r="M242" s="12" t="s">
        <v>14</v>
      </c>
      <c r="X242" s="1"/>
      <c r="AB242" s="10" t="s">
        <v>14</v>
      </c>
    </row>
    <row r="243" spans="1:31" x14ac:dyDescent="0.25">
      <c r="A243" s="1">
        <v>242</v>
      </c>
      <c r="B243" s="1" t="s">
        <v>32</v>
      </c>
      <c r="C243" s="7" t="s">
        <v>229</v>
      </c>
      <c r="F243" s="1">
        <v>1</v>
      </c>
      <c r="G243" s="16" t="s">
        <v>14</v>
      </c>
      <c r="H243" s="16" t="s">
        <v>14</v>
      </c>
      <c r="I243" s="14" t="s">
        <v>27</v>
      </c>
      <c r="J243" s="12" t="s">
        <v>14</v>
      </c>
      <c r="K243" s="12" t="str">
        <f t="shared" si="3"/>
        <v>X</v>
      </c>
      <c r="L243" s="12" t="s">
        <v>14</v>
      </c>
      <c r="M243" s="12" t="s">
        <v>261</v>
      </c>
      <c r="N243" s="9" t="s">
        <v>14</v>
      </c>
      <c r="O243" s="8" t="s">
        <v>14</v>
      </c>
      <c r="P243" s="8" t="s">
        <v>14</v>
      </c>
      <c r="Q243" s="8" t="s">
        <v>14</v>
      </c>
      <c r="R243" s="8" t="s">
        <v>14</v>
      </c>
      <c r="S243" s="10" t="s">
        <v>14</v>
      </c>
      <c r="T243" s="10" t="s">
        <v>14</v>
      </c>
      <c r="U243" s="10" t="s">
        <v>14</v>
      </c>
      <c r="V243" s="10" t="s">
        <v>14</v>
      </c>
      <c r="W243" s="10" t="s">
        <v>14</v>
      </c>
      <c r="X243" s="1"/>
      <c r="Y243" s="8" t="s">
        <v>14</v>
      </c>
      <c r="Z243" s="10" t="s">
        <v>14</v>
      </c>
      <c r="AA243" s="10" t="s">
        <v>14</v>
      </c>
      <c r="AB243" s="10" t="s">
        <v>14</v>
      </c>
      <c r="AC243" s="10" t="s">
        <v>14</v>
      </c>
      <c r="AD243" s="10">
        <v>1</v>
      </c>
      <c r="AE243" s="10">
        <v>1</v>
      </c>
    </row>
    <row r="244" spans="1:31" x14ac:dyDescent="0.25">
      <c r="A244" s="1">
        <v>243</v>
      </c>
      <c r="B244" s="1" t="s">
        <v>32</v>
      </c>
      <c r="C244" s="7" t="s">
        <v>203</v>
      </c>
      <c r="F244" s="1">
        <v>1</v>
      </c>
      <c r="G244" s="16" t="s">
        <v>28</v>
      </c>
      <c r="H244" s="16" t="s">
        <v>14</v>
      </c>
      <c r="I244" s="14" t="s">
        <v>14</v>
      </c>
      <c r="J244" s="12" t="s">
        <v>14</v>
      </c>
      <c r="K244" s="12" t="str">
        <f t="shared" si="3"/>
        <v>X</v>
      </c>
      <c r="L244" s="12" t="s">
        <v>14</v>
      </c>
      <c r="M244" s="12" t="s">
        <v>14</v>
      </c>
      <c r="N244" s="9" t="s">
        <v>14</v>
      </c>
      <c r="O244" s="8" t="s">
        <v>14</v>
      </c>
      <c r="P244" s="8" t="s">
        <v>14</v>
      </c>
      <c r="Q244" s="8" t="s">
        <v>14</v>
      </c>
      <c r="R244" s="8" t="s">
        <v>14</v>
      </c>
      <c r="S244" s="10" t="s">
        <v>14</v>
      </c>
      <c r="T244" s="10" t="s">
        <v>14</v>
      </c>
      <c r="U244" s="10" t="s">
        <v>14</v>
      </c>
      <c r="V244" s="10" t="s">
        <v>14</v>
      </c>
      <c r="W244" s="10" t="s">
        <v>14</v>
      </c>
      <c r="X244" s="1"/>
      <c r="Y244" s="8" t="s">
        <v>14</v>
      </c>
      <c r="Z244" s="10" t="s">
        <v>14</v>
      </c>
      <c r="AA244" s="10" t="s">
        <v>14</v>
      </c>
      <c r="AB244" s="10" t="s">
        <v>14</v>
      </c>
      <c r="AC244" s="10" t="s">
        <v>14</v>
      </c>
      <c r="AD244" s="10" t="s">
        <v>14</v>
      </c>
      <c r="AE244" s="10" t="s">
        <v>14</v>
      </c>
    </row>
    <row r="245" spans="1:31" x14ac:dyDescent="0.25">
      <c r="A245" s="1">
        <v>244</v>
      </c>
      <c r="B245" s="1" t="s">
        <v>32</v>
      </c>
      <c r="C245" s="7" t="s">
        <v>230</v>
      </c>
      <c r="F245" s="1">
        <v>1</v>
      </c>
      <c r="G245" s="16" t="s">
        <v>14</v>
      </c>
      <c r="H245" s="16" t="s">
        <v>14</v>
      </c>
      <c r="I245" s="14" t="s">
        <v>27</v>
      </c>
      <c r="J245" s="12" t="s">
        <v>14</v>
      </c>
      <c r="K245" s="12" t="str">
        <f t="shared" si="3"/>
        <v>X</v>
      </c>
      <c r="L245" s="12" t="s">
        <v>14</v>
      </c>
      <c r="M245" s="12" t="s">
        <v>12</v>
      </c>
      <c r="N245" s="9" t="s">
        <v>14</v>
      </c>
      <c r="O245" s="8" t="s">
        <v>14</v>
      </c>
      <c r="P245" s="8" t="s">
        <v>14</v>
      </c>
      <c r="Q245" s="8" t="s">
        <v>14</v>
      </c>
      <c r="R245" s="8" t="s">
        <v>14</v>
      </c>
      <c r="S245" s="10" t="s">
        <v>14</v>
      </c>
      <c r="T245" s="10" t="s">
        <v>14</v>
      </c>
      <c r="U245" s="10" t="s">
        <v>14</v>
      </c>
      <c r="V245" s="10" t="s">
        <v>14</v>
      </c>
      <c r="W245" s="10" t="s">
        <v>14</v>
      </c>
      <c r="X245" s="1"/>
      <c r="Y245" s="8" t="s">
        <v>14</v>
      </c>
      <c r="Z245" s="10" t="s">
        <v>14</v>
      </c>
      <c r="AA245" s="10" t="s">
        <v>14</v>
      </c>
      <c r="AB245" s="10" t="s">
        <v>14</v>
      </c>
      <c r="AC245" s="10" t="s">
        <v>14</v>
      </c>
      <c r="AD245" s="10">
        <v>1</v>
      </c>
      <c r="AE245" s="10" t="s">
        <v>14</v>
      </c>
    </row>
    <row r="246" spans="1:31" x14ac:dyDescent="0.25">
      <c r="A246" s="1">
        <v>245</v>
      </c>
      <c r="B246" s="1" t="s">
        <v>62</v>
      </c>
      <c r="C246" s="7" t="s">
        <v>70</v>
      </c>
      <c r="F246" s="1">
        <v>1</v>
      </c>
      <c r="G246" s="16" t="s">
        <v>14</v>
      </c>
      <c r="H246" s="16" t="s">
        <v>29</v>
      </c>
      <c r="I246" s="14" t="s">
        <v>14</v>
      </c>
      <c r="K246" s="12" t="str">
        <f t="shared" si="3"/>
        <v>X</v>
      </c>
      <c r="M246" s="12" t="s">
        <v>14</v>
      </c>
      <c r="X246" s="1"/>
      <c r="AB246" s="10" t="s">
        <v>14</v>
      </c>
    </row>
    <row r="247" spans="1:31" x14ac:dyDescent="0.25">
      <c r="A247" s="1">
        <v>246</v>
      </c>
      <c r="B247" s="1" t="s">
        <v>32</v>
      </c>
      <c r="C247" s="7" t="s">
        <v>70</v>
      </c>
      <c r="F247" s="1">
        <v>1</v>
      </c>
      <c r="G247" s="16" t="s">
        <v>14</v>
      </c>
      <c r="H247" s="16" t="s">
        <v>29</v>
      </c>
      <c r="I247" s="14" t="s">
        <v>14</v>
      </c>
      <c r="J247" s="12" t="s">
        <v>14</v>
      </c>
      <c r="K247" s="12" t="str">
        <f t="shared" si="3"/>
        <v>X</v>
      </c>
      <c r="L247" s="12" t="s">
        <v>14</v>
      </c>
      <c r="M247" s="12" t="s">
        <v>14</v>
      </c>
      <c r="N247" s="9" t="s">
        <v>14</v>
      </c>
      <c r="O247" s="8" t="s">
        <v>14</v>
      </c>
      <c r="P247" s="8" t="s">
        <v>14</v>
      </c>
      <c r="Q247" s="8" t="s">
        <v>14</v>
      </c>
      <c r="R247" s="8" t="s">
        <v>14</v>
      </c>
      <c r="S247" s="10" t="s">
        <v>14</v>
      </c>
      <c r="T247" s="10" t="s">
        <v>14</v>
      </c>
      <c r="U247" s="10" t="s">
        <v>14</v>
      </c>
      <c r="V247" s="10" t="s">
        <v>14</v>
      </c>
      <c r="W247" s="10" t="s">
        <v>14</v>
      </c>
      <c r="X247" s="1"/>
      <c r="Y247" s="8" t="s">
        <v>14</v>
      </c>
      <c r="Z247" s="10" t="s">
        <v>14</v>
      </c>
      <c r="AA247" s="10" t="s">
        <v>14</v>
      </c>
      <c r="AB247" s="10" t="s">
        <v>14</v>
      </c>
      <c r="AC247" s="10" t="s">
        <v>14</v>
      </c>
      <c r="AD247" s="10" t="s">
        <v>14</v>
      </c>
      <c r="AE247" s="10" t="s">
        <v>14</v>
      </c>
    </row>
    <row r="248" spans="1:31" x14ac:dyDescent="0.25">
      <c r="A248" s="1">
        <v>247</v>
      </c>
      <c r="B248" s="1" t="s">
        <v>32</v>
      </c>
      <c r="C248" s="7" t="s">
        <v>231</v>
      </c>
      <c r="F248" s="1">
        <v>1</v>
      </c>
      <c r="G248" s="16" t="s">
        <v>14</v>
      </c>
      <c r="H248" s="16" t="s">
        <v>14</v>
      </c>
      <c r="I248" s="14" t="s">
        <v>25</v>
      </c>
      <c r="J248" s="12" t="s">
        <v>14</v>
      </c>
      <c r="K248" s="12" t="str">
        <f t="shared" si="3"/>
        <v>X</v>
      </c>
      <c r="L248" s="12" t="s">
        <v>14</v>
      </c>
      <c r="M248" s="12" t="s">
        <v>14</v>
      </c>
      <c r="N248" s="9">
        <v>1</v>
      </c>
      <c r="O248" s="8" t="s">
        <v>14</v>
      </c>
      <c r="P248" s="8" t="s">
        <v>14</v>
      </c>
      <c r="Q248" s="8" t="s">
        <v>14</v>
      </c>
      <c r="R248" s="8" t="s">
        <v>14</v>
      </c>
      <c r="S248" s="10" t="s">
        <v>14</v>
      </c>
      <c r="T248" s="10" t="s">
        <v>14</v>
      </c>
      <c r="U248" s="10" t="s">
        <v>14</v>
      </c>
      <c r="V248" s="10" t="s">
        <v>14</v>
      </c>
      <c r="W248" s="10" t="s">
        <v>14</v>
      </c>
      <c r="X248" s="1"/>
      <c r="Y248" s="8" t="s">
        <v>14</v>
      </c>
      <c r="Z248" s="10" t="s">
        <v>14</v>
      </c>
      <c r="AA248" s="10" t="s">
        <v>14</v>
      </c>
      <c r="AB248" s="10" t="s">
        <v>14</v>
      </c>
      <c r="AC248" s="10" t="s">
        <v>14</v>
      </c>
      <c r="AD248" s="10">
        <v>1</v>
      </c>
      <c r="AE248" s="10" t="s">
        <v>14</v>
      </c>
    </row>
    <row r="249" spans="1:31" x14ac:dyDescent="0.25">
      <c r="A249" s="1">
        <v>248</v>
      </c>
      <c r="B249" s="1" t="s">
        <v>39</v>
      </c>
      <c r="C249" s="7" t="s">
        <v>232</v>
      </c>
      <c r="F249" s="1">
        <v>1</v>
      </c>
      <c r="G249" s="16" t="s">
        <v>14</v>
      </c>
      <c r="H249" s="16" t="s">
        <v>14</v>
      </c>
      <c r="I249" s="14" t="s">
        <v>26</v>
      </c>
      <c r="J249" s="12">
        <v>1</v>
      </c>
      <c r="K249" s="12" t="str">
        <f t="shared" si="3"/>
        <v>X</v>
      </c>
      <c r="M249" s="12" t="s">
        <v>14</v>
      </c>
      <c r="X249" s="1"/>
      <c r="AB249" s="10" t="s">
        <v>14</v>
      </c>
    </row>
    <row r="250" spans="1:31" x14ac:dyDescent="0.25">
      <c r="A250" s="1">
        <v>249</v>
      </c>
      <c r="B250" s="1" t="s">
        <v>32</v>
      </c>
      <c r="C250" s="7" t="s">
        <v>233</v>
      </c>
      <c r="F250" s="1">
        <v>1</v>
      </c>
      <c r="G250" s="16" t="s">
        <v>14</v>
      </c>
      <c r="H250" s="16" t="s">
        <v>14</v>
      </c>
      <c r="I250" s="14" t="s">
        <v>25</v>
      </c>
      <c r="J250" s="12" t="s">
        <v>14</v>
      </c>
      <c r="K250" s="12" t="str">
        <f t="shared" si="3"/>
        <v>X</v>
      </c>
      <c r="L250" s="12">
        <v>1</v>
      </c>
      <c r="M250" s="12" t="s">
        <v>14</v>
      </c>
      <c r="N250" s="9">
        <v>1</v>
      </c>
      <c r="O250" s="8" t="s">
        <v>14</v>
      </c>
      <c r="P250" s="8" t="s">
        <v>14</v>
      </c>
      <c r="Q250" s="8" t="s">
        <v>14</v>
      </c>
      <c r="R250" s="8" t="s">
        <v>14</v>
      </c>
      <c r="S250" s="10" t="s">
        <v>14</v>
      </c>
      <c r="T250" s="10" t="s">
        <v>14</v>
      </c>
      <c r="U250" s="10" t="s">
        <v>14</v>
      </c>
      <c r="V250" s="10" t="s">
        <v>14</v>
      </c>
      <c r="W250" s="10" t="s">
        <v>14</v>
      </c>
      <c r="X250" s="1"/>
      <c r="Y250" s="8" t="s">
        <v>14</v>
      </c>
      <c r="Z250" s="10" t="s">
        <v>14</v>
      </c>
      <c r="AA250" s="10" t="s">
        <v>14</v>
      </c>
      <c r="AB250" s="10" t="s">
        <v>14</v>
      </c>
      <c r="AC250" s="10" t="s">
        <v>14</v>
      </c>
      <c r="AD250" s="10" t="s">
        <v>14</v>
      </c>
      <c r="AE250" s="10" t="s">
        <v>14</v>
      </c>
    </row>
    <row r="251" spans="1:31" x14ac:dyDescent="0.25">
      <c r="A251" s="1">
        <v>250</v>
      </c>
      <c r="B251" s="1" t="s">
        <v>39</v>
      </c>
      <c r="C251" s="7" t="s">
        <v>234</v>
      </c>
      <c r="F251" s="1">
        <v>1</v>
      </c>
      <c r="G251" s="16" t="s">
        <v>14</v>
      </c>
      <c r="H251" s="16" t="s">
        <v>14</v>
      </c>
      <c r="I251" s="14" t="s">
        <v>25</v>
      </c>
      <c r="J251" s="12">
        <v>1</v>
      </c>
      <c r="K251" s="12" t="str">
        <f t="shared" si="3"/>
        <v>X</v>
      </c>
      <c r="M251" s="12" t="s">
        <v>14</v>
      </c>
      <c r="X251" s="1"/>
      <c r="AB251" s="10" t="s">
        <v>14</v>
      </c>
    </row>
    <row r="252" spans="1:31" x14ac:dyDescent="0.25">
      <c r="A252" s="1">
        <v>251</v>
      </c>
      <c r="B252" s="1" t="s">
        <v>32</v>
      </c>
      <c r="C252" s="7" t="s">
        <v>235</v>
      </c>
      <c r="F252" s="1">
        <v>1</v>
      </c>
      <c r="G252" s="16" t="s">
        <v>14</v>
      </c>
      <c r="H252" s="16" t="s">
        <v>14</v>
      </c>
      <c r="I252" s="14" t="s">
        <v>25</v>
      </c>
      <c r="J252" s="12" t="s">
        <v>14</v>
      </c>
      <c r="K252" s="12" t="str">
        <f t="shared" si="3"/>
        <v>X</v>
      </c>
      <c r="L252" s="12">
        <v>1</v>
      </c>
      <c r="M252" s="12" t="s">
        <v>14</v>
      </c>
      <c r="N252" s="9">
        <v>1</v>
      </c>
      <c r="O252" s="8" t="s">
        <v>14</v>
      </c>
      <c r="P252" s="8" t="s">
        <v>14</v>
      </c>
      <c r="Q252" s="8" t="s">
        <v>14</v>
      </c>
      <c r="R252" s="8" t="s">
        <v>14</v>
      </c>
      <c r="S252" s="10" t="s">
        <v>14</v>
      </c>
      <c r="T252" s="10" t="s">
        <v>14</v>
      </c>
      <c r="U252" s="10" t="s">
        <v>14</v>
      </c>
      <c r="V252" s="10" t="s">
        <v>14</v>
      </c>
      <c r="W252" s="10" t="s">
        <v>14</v>
      </c>
      <c r="X252" s="1"/>
      <c r="Y252" s="8" t="s">
        <v>14</v>
      </c>
      <c r="Z252" s="10" t="s">
        <v>14</v>
      </c>
      <c r="AA252" s="10" t="s">
        <v>14</v>
      </c>
      <c r="AB252" s="10" t="s">
        <v>14</v>
      </c>
      <c r="AC252" s="10" t="s">
        <v>14</v>
      </c>
      <c r="AD252" s="10" t="s">
        <v>14</v>
      </c>
      <c r="AE252" s="10" t="s">
        <v>14</v>
      </c>
    </row>
    <row r="253" spans="1:31" x14ac:dyDescent="0.25">
      <c r="A253" s="1">
        <v>252</v>
      </c>
      <c r="B253" s="1" t="s">
        <v>62</v>
      </c>
      <c r="C253" s="7" t="s">
        <v>84</v>
      </c>
      <c r="F253" s="1">
        <v>1</v>
      </c>
      <c r="G253" s="16" t="s">
        <v>28</v>
      </c>
      <c r="H253" s="16" t="s">
        <v>14</v>
      </c>
      <c r="I253" s="14" t="s">
        <v>14</v>
      </c>
      <c r="J253" s="12" t="s">
        <v>14</v>
      </c>
      <c r="K253" s="12" t="str">
        <f t="shared" si="3"/>
        <v>X</v>
      </c>
      <c r="M253" s="12" t="s">
        <v>14</v>
      </c>
      <c r="X253" s="1"/>
      <c r="AB253" s="10" t="s">
        <v>14</v>
      </c>
    </row>
    <row r="254" spans="1:31" x14ac:dyDescent="0.25">
      <c r="A254" s="1">
        <v>253</v>
      </c>
      <c r="B254" s="1" t="s">
        <v>32</v>
      </c>
      <c r="C254" s="7" t="s">
        <v>236</v>
      </c>
      <c r="F254" s="1">
        <v>1</v>
      </c>
      <c r="G254" s="16" t="s">
        <v>14</v>
      </c>
      <c r="H254" s="16" t="s">
        <v>14</v>
      </c>
      <c r="I254" s="14" t="s">
        <v>27</v>
      </c>
      <c r="J254" s="12" t="s">
        <v>14</v>
      </c>
      <c r="K254" s="12" t="str">
        <f t="shared" si="3"/>
        <v>X</v>
      </c>
      <c r="L254" s="12" t="s">
        <v>14</v>
      </c>
      <c r="M254" s="12" t="s">
        <v>12</v>
      </c>
      <c r="N254" s="9" t="s">
        <v>14</v>
      </c>
      <c r="O254" s="8" t="s">
        <v>14</v>
      </c>
      <c r="P254" s="8" t="s">
        <v>14</v>
      </c>
      <c r="Q254" s="8" t="s">
        <v>14</v>
      </c>
      <c r="R254" s="8" t="s">
        <v>14</v>
      </c>
      <c r="S254" s="10" t="s">
        <v>14</v>
      </c>
      <c r="T254" s="10" t="s">
        <v>14</v>
      </c>
      <c r="U254" s="10" t="s">
        <v>14</v>
      </c>
      <c r="V254" s="10" t="s">
        <v>14</v>
      </c>
      <c r="W254" s="10" t="s">
        <v>14</v>
      </c>
      <c r="X254" s="1"/>
      <c r="Y254" s="8" t="s">
        <v>14</v>
      </c>
      <c r="Z254" s="10" t="s">
        <v>14</v>
      </c>
      <c r="AA254" s="10" t="s">
        <v>14</v>
      </c>
      <c r="AB254" s="10" t="s">
        <v>14</v>
      </c>
      <c r="AC254" s="10" t="s">
        <v>14</v>
      </c>
      <c r="AD254" s="10" t="s">
        <v>14</v>
      </c>
      <c r="AE254" s="10">
        <v>1</v>
      </c>
    </row>
    <row r="255" spans="1:31" x14ac:dyDescent="0.25">
      <c r="A255" s="1">
        <v>254</v>
      </c>
      <c r="B255" s="1" t="s">
        <v>32</v>
      </c>
      <c r="C255" s="7" t="s">
        <v>237</v>
      </c>
      <c r="F255" s="1">
        <v>1</v>
      </c>
      <c r="G255" s="16" t="s">
        <v>14</v>
      </c>
      <c r="H255" s="16" t="s">
        <v>14</v>
      </c>
      <c r="I255" s="14" t="s">
        <v>25</v>
      </c>
      <c r="J255" s="12" t="s">
        <v>14</v>
      </c>
      <c r="K255" s="12" t="str">
        <f t="shared" si="3"/>
        <v>X</v>
      </c>
      <c r="L255" s="12" t="s">
        <v>14</v>
      </c>
      <c r="M255" s="12" t="s">
        <v>14</v>
      </c>
      <c r="N255" s="9">
        <v>1</v>
      </c>
      <c r="O255" s="8" t="s">
        <v>14</v>
      </c>
      <c r="P255" s="8" t="s">
        <v>14</v>
      </c>
      <c r="Q255" s="8" t="s">
        <v>14</v>
      </c>
      <c r="R255" s="8" t="s">
        <v>14</v>
      </c>
      <c r="S255" s="10" t="s">
        <v>14</v>
      </c>
      <c r="T255" s="10" t="s">
        <v>14</v>
      </c>
      <c r="U255" s="10" t="s">
        <v>14</v>
      </c>
      <c r="V255" s="10" t="s">
        <v>14</v>
      </c>
      <c r="W255" s="10" t="s">
        <v>14</v>
      </c>
      <c r="X255" s="1"/>
      <c r="Y255" s="8" t="s">
        <v>14</v>
      </c>
      <c r="Z255" s="10" t="s">
        <v>14</v>
      </c>
      <c r="AA255" s="10" t="s">
        <v>14</v>
      </c>
      <c r="AB255" s="10" t="s">
        <v>14</v>
      </c>
      <c r="AC255" s="10" t="s">
        <v>14</v>
      </c>
      <c r="AD255" s="10" t="s">
        <v>14</v>
      </c>
      <c r="AE255" s="10">
        <v>1</v>
      </c>
    </row>
    <row r="256" spans="1:31" x14ac:dyDescent="0.25">
      <c r="A256" s="1">
        <v>255</v>
      </c>
      <c r="B256" s="1" t="s">
        <v>32</v>
      </c>
      <c r="C256" s="7" t="s">
        <v>238</v>
      </c>
      <c r="F256" s="1">
        <v>1</v>
      </c>
      <c r="G256" s="16" t="s">
        <v>14</v>
      </c>
      <c r="H256" s="16" t="s">
        <v>14</v>
      </c>
      <c r="I256" s="14" t="s">
        <v>27</v>
      </c>
      <c r="J256" s="12" t="s">
        <v>14</v>
      </c>
      <c r="K256" s="12" t="str">
        <f t="shared" si="3"/>
        <v>X</v>
      </c>
      <c r="L256" s="12" t="s">
        <v>14</v>
      </c>
      <c r="M256" s="12" t="s">
        <v>12</v>
      </c>
      <c r="N256" s="9" t="s">
        <v>14</v>
      </c>
      <c r="O256" s="8" t="s">
        <v>14</v>
      </c>
      <c r="P256" s="8" t="s">
        <v>14</v>
      </c>
      <c r="Q256" s="8" t="s">
        <v>14</v>
      </c>
      <c r="R256" s="8" t="s">
        <v>14</v>
      </c>
      <c r="S256" s="10" t="s">
        <v>14</v>
      </c>
      <c r="T256" s="10" t="s">
        <v>14</v>
      </c>
      <c r="U256" s="10" t="s">
        <v>14</v>
      </c>
      <c r="V256" s="10" t="s">
        <v>14</v>
      </c>
      <c r="W256" s="10" t="s">
        <v>14</v>
      </c>
      <c r="X256" s="1"/>
      <c r="Y256" s="8" t="s">
        <v>14</v>
      </c>
      <c r="Z256" s="10" t="s">
        <v>14</v>
      </c>
      <c r="AA256" s="10" t="s">
        <v>14</v>
      </c>
      <c r="AB256" s="10" t="s">
        <v>14</v>
      </c>
      <c r="AC256" s="10" t="s">
        <v>14</v>
      </c>
      <c r="AD256" s="10" t="s">
        <v>14</v>
      </c>
      <c r="AE256" s="10">
        <v>1</v>
      </c>
    </row>
    <row r="257" spans="1:31" x14ac:dyDescent="0.25">
      <c r="A257" s="1">
        <v>256</v>
      </c>
      <c r="B257" s="1" t="s">
        <v>39</v>
      </c>
      <c r="C257" s="7" t="s">
        <v>239</v>
      </c>
      <c r="F257" s="1">
        <v>1</v>
      </c>
      <c r="G257" s="16" t="s">
        <v>14</v>
      </c>
      <c r="H257" s="16" t="s">
        <v>14</v>
      </c>
      <c r="I257" s="14" t="s">
        <v>25</v>
      </c>
      <c r="J257" s="12">
        <v>1</v>
      </c>
      <c r="K257" s="12" t="str">
        <f t="shared" si="3"/>
        <v>X</v>
      </c>
      <c r="M257" s="12" t="s">
        <v>14</v>
      </c>
      <c r="X257" s="1"/>
      <c r="AB257" s="10" t="s">
        <v>14</v>
      </c>
    </row>
    <row r="258" spans="1:31" x14ac:dyDescent="0.25">
      <c r="A258" s="1">
        <v>257</v>
      </c>
      <c r="B258" s="1" t="s">
        <v>32</v>
      </c>
      <c r="C258" s="7" t="s">
        <v>240</v>
      </c>
      <c r="F258" s="1">
        <v>1</v>
      </c>
      <c r="G258" s="16" t="s">
        <v>14</v>
      </c>
      <c r="H258" s="16" t="s">
        <v>14</v>
      </c>
      <c r="I258" s="14" t="s">
        <v>27</v>
      </c>
      <c r="J258" s="12" t="s">
        <v>14</v>
      </c>
      <c r="K258" s="12" t="str">
        <f t="shared" si="3"/>
        <v>X</v>
      </c>
      <c r="L258" s="12">
        <v>1</v>
      </c>
      <c r="M258" s="12" t="s">
        <v>261</v>
      </c>
      <c r="N258" s="9" t="s">
        <v>14</v>
      </c>
      <c r="O258" s="8" t="s">
        <v>14</v>
      </c>
      <c r="P258" s="8" t="s">
        <v>14</v>
      </c>
      <c r="Q258" s="8" t="s">
        <v>14</v>
      </c>
      <c r="R258" s="8" t="s">
        <v>14</v>
      </c>
      <c r="S258" s="10" t="s">
        <v>14</v>
      </c>
      <c r="T258" s="10" t="s">
        <v>14</v>
      </c>
      <c r="U258" s="10" t="s">
        <v>14</v>
      </c>
      <c r="V258" s="10" t="s">
        <v>14</v>
      </c>
      <c r="W258" s="10" t="s">
        <v>14</v>
      </c>
      <c r="X258" s="1"/>
      <c r="Y258" s="8" t="s">
        <v>14</v>
      </c>
      <c r="Z258" s="10" t="s">
        <v>14</v>
      </c>
      <c r="AA258" s="10" t="s">
        <v>14</v>
      </c>
      <c r="AB258" s="10" t="s">
        <v>14</v>
      </c>
      <c r="AC258" s="10" t="s">
        <v>14</v>
      </c>
      <c r="AD258" s="10">
        <v>1</v>
      </c>
      <c r="AE258" s="10">
        <v>1</v>
      </c>
    </row>
    <row r="259" spans="1:31" x14ac:dyDescent="0.25">
      <c r="A259" s="1">
        <v>258</v>
      </c>
      <c r="B259" s="1" t="s">
        <v>39</v>
      </c>
      <c r="C259" s="7" t="s">
        <v>241</v>
      </c>
      <c r="F259" s="1">
        <v>1</v>
      </c>
      <c r="G259" s="16" t="s">
        <v>14</v>
      </c>
      <c r="H259" s="16" t="s">
        <v>14</v>
      </c>
      <c r="I259" s="14" t="s">
        <v>25</v>
      </c>
      <c r="J259" s="12">
        <v>1</v>
      </c>
      <c r="K259" s="12" t="str">
        <f t="shared" ref="K259:K268" si="4">IF((AND(B259="C", I259="Question")), 1, "X")</f>
        <v>X</v>
      </c>
      <c r="M259" s="12" t="s">
        <v>14</v>
      </c>
      <c r="X259" s="1"/>
      <c r="AB259" s="10" t="s">
        <v>14</v>
      </c>
    </row>
    <row r="260" spans="1:31" x14ac:dyDescent="0.25">
      <c r="A260" s="1">
        <v>259</v>
      </c>
      <c r="B260" s="1" t="s">
        <v>32</v>
      </c>
      <c r="C260" s="7" t="s">
        <v>242</v>
      </c>
      <c r="F260" s="1">
        <v>1</v>
      </c>
      <c r="G260" s="16" t="s">
        <v>14</v>
      </c>
      <c r="H260" s="16" t="s">
        <v>14</v>
      </c>
      <c r="I260" s="14" t="s">
        <v>27</v>
      </c>
      <c r="J260" s="12" t="s">
        <v>14</v>
      </c>
      <c r="K260" s="12" t="str">
        <f t="shared" si="4"/>
        <v>X</v>
      </c>
      <c r="L260" s="12">
        <v>1</v>
      </c>
      <c r="M260" s="12" t="s">
        <v>261</v>
      </c>
      <c r="N260" s="9" t="s">
        <v>14</v>
      </c>
      <c r="O260" s="8" t="s">
        <v>14</v>
      </c>
      <c r="P260" s="8" t="s">
        <v>14</v>
      </c>
      <c r="Q260" s="8" t="s">
        <v>14</v>
      </c>
      <c r="R260" s="8" t="s">
        <v>14</v>
      </c>
      <c r="S260" s="10" t="s">
        <v>14</v>
      </c>
      <c r="T260" s="10" t="s">
        <v>14</v>
      </c>
      <c r="U260" s="10" t="s">
        <v>14</v>
      </c>
      <c r="V260" s="10" t="s">
        <v>14</v>
      </c>
      <c r="W260" s="10" t="s">
        <v>14</v>
      </c>
      <c r="X260" s="1"/>
      <c r="Y260" s="8" t="s">
        <v>14</v>
      </c>
      <c r="Z260" s="10" t="s">
        <v>14</v>
      </c>
      <c r="AA260" s="10">
        <v>1</v>
      </c>
      <c r="AB260" s="10" t="s">
        <v>14</v>
      </c>
      <c r="AC260" s="10" t="s">
        <v>14</v>
      </c>
      <c r="AD260" s="10">
        <v>1</v>
      </c>
      <c r="AE260" s="10" t="s">
        <v>14</v>
      </c>
    </row>
    <row r="261" spans="1:31" x14ac:dyDescent="0.25">
      <c r="A261" s="1">
        <v>260</v>
      </c>
      <c r="B261" s="1" t="s">
        <v>32</v>
      </c>
      <c r="C261" s="7" t="s">
        <v>243</v>
      </c>
      <c r="F261" s="1">
        <v>1</v>
      </c>
      <c r="G261" s="16" t="s">
        <v>14</v>
      </c>
      <c r="H261" s="16" t="s">
        <v>14</v>
      </c>
      <c r="I261" s="14" t="s">
        <v>27</v>
      </c>
      <c r="J261" s="12" t="s">
        <v>14</v>
      </c>
      <c r="K261" s="12" t="str">
        <f t="shared" si="4"/>
        <v>X</v>
      </c>
      <c r="L261" s="12" t="s">
        <v>14</v>
      </c>
      <c r="M261" s="12" t="s">
        <v>12</v>
      </c>
      <c r="N261" s="9" t="s">
        <v>14</v>
      </c>
      <c r="O261" s="8" t="s">
        <v>14</v>
      </c>
      <c r="P261" s="8" t="s">
        <v>14</v>
      </c>
      <c r="Q261" s="8" t="s">
        <v>14</v>
      </c>
      <c r="R261" s="8" t="s">
        <v>14</v>
      </c>
      <c r="S261" s="10" t="s">
        <v>14</v>
      </c>
      <c r="T261" s="10" t="s">
        <v>14</v>
      </c>
      <c r="U261" s="10" t="s">
        <v>14</v>
      </c>
      <c r="V261" s="10" t="s">
        <v>14</v>
      </c>
      <c r="W261" s="10" t="s">
        <v>14</v>
      </c>
      <c r="X261" s="1"/>
      <c r="Y261" s="8" t="s">
        <v>14</v>
      </c>
      <c r="Z261" s="10" t="s">
        <v>14</v>
      </c>
      <c r="AA261" s="10">
        <v>1</v>
      </c>
      <c r="AB261" s="10" t="s">
        <v>14</v>
      </c>
      <c r="AC261" s="10" t="s">
        <v>14</v>
      </c>
      <c r="AD261" s="10" t="s">
        <v>14</v>
      </c>
      <c r="AE261" s="10">
        <v>1</v>
      </c>
    </row>
    <row r="262" spans="1:31" x14ac:dyDescent="0.25">
      <c r="A262" s="1">
        <v>261</v>
      </c>
      <c r="B262" s="1" t="s">
        <v>32</v>
      </c>
      <c r="C262" s="7" t="s">
        <v>244</v>
      </c>
      <c r="F262" s="1">
        <v>1</v>
      </c>
      <c r="G262" s="16" t="s">
        <v>14</v>
      </c>
      <c r="H262" s="16" t="s">
        <v>14</v>
      </c>
      <c r="I262" s="14" t="s">
        <v>27</v>
      </c>
      <c r="J262" s="12" t="s">
        <v>14</v>
      </c>
      <c r="K262" s="12" t="str">
        <f t="shared" si="4"/>
        <v>X</v>
      </c>
      <c r="L262" s="12" t="s">
        <v>14</v>
      </c>
      <c r="M262" s="12" t="s">
        <v>261</v>
      </c>
      <c r="N262" s="9" t="s">
        <v>14</v>
      </c>
      <c r="O262" s="8" t="s">
        <v>14</v>
      </c>
      <c r="P262" s="8" t="s">
        <v>14</v>
      </c>
      <c r="Q262" s="8" t="s">
        <v>14</v>
      </c>
      <c r="R262" s="8" t="s">
        <v>14</v>
      </c>
      <c r="S262" s="10" t="s">
        <v>14</v>
      </c>
      <c r="T262" s="10" t="s">
        <v>14</v>
      </c>
      <c r="U262" s="10" t="s">
        <v>14</v>
      </c>
      <c r="V262" s="10" t="s">
        <v>14</v>
      </c>
      <c r="W262" s="10" t="s">
        <v>14</v>
      </c>
      <c r="X262" s="1"/>
      <c r="Y262" s="8" t="s">
        <v>14</v>
      </c>
      <c r="Z262" s="10" t="s">
        <v>14</v>
      </c>
      <c r="AA262" s="10">
        <v>1</v>
      </c>
      <c r="AB262" s="10" t="s">
        <v>14</v>
      </c>
      <c r="AC262" s="10" t="s">
        <v>14</v>
      </c>
      <c r="AD262" s="10">
        <v>1</v>
      </c>
      <c r="AE262" s="10">
        <v>1</v>
      </c>
    </row>
    <row r="263" spans="1:31" x14ac:dyDescent="0.25">
      <c r="A263" s="1">
        <v>262</v>
      </c>
      <c r="B263" s="1" t="s">
        <v>32</v>
      </c>
      <c r="C263" s="7" t="s">
        <v>245</v>
      </c>
      <c r="F263" s="1">
        <v>1</v>
      </c>
      <c r="G263" s="16" t="s">
        <v>14</v>
      </c>
      <c r="H263" s="16" t="s">
        <v>14</v>
      </c>
      <c r="I263" s="14" t="s">
        <v>25</v>
      </c>
      <c r="J263" s="12" t="s">
        <v>14</v>
      </c>
      <c r="K263" s="12" t="str">
        <f t="shared" si="4"/>
        <v>X</v>
      </c>
      <c r="L263" s="12" t="s">
        <v>14</v>
      </c>
      <c r="M263" s="12" t="s">
        <v>14</v>
      </c>
      <c r="N263" s="9" t="s">
        <v>14</v>
      </c>
      <c r="O263" s="8" t="s">
        <v>14</v>
      </c>
      <c r="P263" s="8" t="s">
        <v>14</v>
      </c>
      <c r="Q263" s="8" t="s">
        <v>14</v>
      </c>
      <c r="R263" s="8" t="s">
        <v>14</v>
      </c>
      <c r="S263" s="10" t="s">
        <v>14</v>
      </c>
      <c r="T263" s="10" t="s">
        <v>14</v>
      </c>
      <c r="U263" s="10" t="s">
        <v>14</v>
      </c>
      <c r="V263" s="10" t="s">
        <v>14</v>
      </c>
      <c r="W263" s="10" t="s">
        <v>14</v>
      </c>
      <c r="X263" s="1"/>
      <c r="Y263" s="8" t="s">
        <v>14</v>
      </c>
      <c r="Z263" s="10" t="s">
        <v>14</v>
      </c>
      <c r="AA263" s="10" t="s">
        <v>14</v>
      </c>
      <c r="AB263" s="10" t="s">
        <v>14</v>
      </c>
      <c r="AC263" s="10" t="s">
        <v>14</v>
      </c>
      <c r="AD263" s="10" t="s">
        <v>14</v>
      </c>
      <c r="AE263" s="10" t="s">
        <v>14</v>
      </c>
    </row>
    <row r="264" spans="1:31" ht="30" x14ac:dyDescent="0.25">
      <c r="A264" s="1">
        <v>263</v>
      </c>
      <c r="B264" s="1" t="s">
        <v>32</v>
      </c>
      <c r="C264" s="7" t="s">
        <v>246</v>
      </c>
      <c r="F264" s="1">
        <v>1</v>
      </c>
      <c r="G264" s="16" t="s">
        <v>14</v>
      </c>
      <c r="H264" s="16" t="s">
        <v>14</v>
      </c>
      <c r="I264" s="14" t="s">
        <v>25</v>
      </c>
      <c r="J264" s="12" t="s">
        <v>14</v>
      </c>
      <c r="K264" s="12" t="str">
        <f t="shared" si="4"/>
        <v>X</v>
      </c>
      <c r="L264" s="12" t="s">
        <v>14</v>
      </c>
      <c r="M264" s="12" t="s">
        <v>14</v>
      </c>
      <c r="N264" s="9">
        <v>1</v>
      </c>
      <c r="O264" s="8" t="s">
        <v>14</v>
      </c>
      <c r="P264" s="8" t="s">
        <v>14</v>
      </c>
      <c r="Q264" s="8" t="s">
        <v>14</v>
      </c>
      <c r="R264" s="8" t="s">
        <v>14</v>
      </c>
      <c r="S264" s="10" t="s">
        <v>14</v>
      </c>
      <c r="T264" s="10" t="s">
        <v>14</v>
      </c>
      <c r="U264" s="10" t="s">
        <v>14</v>
      </c>
      <c r="V264" s="10" t="s">
        <v>14</v>
      </c>
      <c r="W264" s="10" t="s">
        <v>14</v>
      </c>
      <c r="X264" s="1"/>
      <c r="Y264" s="8" t="s">
        <v>14</v>
      </c>
      <c r="Z264" s="10" t="s">
        <v>14</v>
      </c>
      <c r="AA264" s="10" t="s">
        <v>14</v>
      </c>
      <c r="AB264" s="10" t="s">
        <v>14</v>
      </c>
      <c r="AC264" s="10">
        <v>1</v>
      </c>
      <c r="AD264" s="10">
        <v>1</v>
      </c>
      <c r="AE264" s="10">
        <v>1</v>
      </c>
    </row>
    <row r="265" spans="1:31" x14ac:dyDescent="0.25">
      <c r="A265" s="1">
        <v>264</v>
      </c>
      <c r="B265" s="1" t="s">
        <v>32</v>
      </c>
      <c r="C265" s="7" t="s">
        <v>117</v>
      </c>
      <c r="F265" s="1">
        <v>1</v>
      </c>
      <c r="G265" s="16" t="s">
        <v>14</v>
      </c>
      <c r="H265" s="16" t="s">
        <v>14</v>
      </c>
      <c r="I265" s="14" t="s">
        <v>27</v>
      </c>
      <c r="J265" s="12" t="s">
        <v>14</v>
      </c>
      <c r="K265" s="12" t="str">
        <f t="shared" si="4"/>
        <v>X</v>
      </c>
      <c r="L265" s="12" t="s">
        <v>14</v>
      </c>
      <c r="M265" s="12" t="s">
        <v>261</v>
      </c>
      <c r="N265" s="9" t="s">
        <v>14</v>
      </c>
      <c r="O265" s="8" t="s">
        <v>14</v>
      </c>
      <c r="P265" s="8" t="s">
        <v>14</v>
      </c>
      <c r="Q265" s="8" t="s">
        <v>14</v>
      </c>
      <c r="R265" s="8" t="s">
        <v>14</v>
      </c>
      <c r="S265" s="10" t="s">
        <v>14</v>
      </c>
      <c r="T265" s="10" t="s">
        <v>14</v>
      </c>
      <c r="U265" s="10" t="s">
        <v>14</v>
      </c>
      <c r="V265" s="10" t="s">
        <v>14</v>
      </c>
      <c r="W265" s="10" t="s">
        <v>14</v>
      </c>
      <c r="X265" s="1"/>
      <c r="Y265" s="8" t="s">
        <v>14</v>
      </c>
      <c r="Z265" s="10" t="s">
        <v>14</v>
      </c>
      <c r="AA265" s="10" t="s">
        <v>14</v>
      </c>
      <c r="AB265" s="10" t="s">
        <v>14</v>
      </c>
      <c r="AC265" s="10" t="s">
        <v>14</v>
      </c>
      <c r="AD265" s="10" t="s">
        <v>14</v>
      </c>
      <c r="AE265" s="10" t="s">
        <v>14</v>
      </c>
    </row>
    <row r="266" spans="1:31" x14ac:dyDescent="0.25">
      <c r="A266" s="1">
        <v>265</v>
      </c>
      <c r="B266" s="1" t="s">
        <v>32</v>
      </c>
      <c r="C266" s="7" t="s">
        <v>247</v>
      </c>
      <c r="F266" s="1">
        <v>1</v>
      </c>
      <c r="G266" s="16" t="s">
        <v>14</v>
      </c>
      <c r="H266" s="16" t="s">
        <v>29</v>
      </c>
      <c r="I266" s="14" t="s">
        <v>14</v>
      </c>
      <c r="J266" s="12" t="s">
        <v>14</v>
      </c>
      <c r="K266" s="12" t="str">
        <f t="shared" si="4"/>
        <v>X</v>
      </c>
      <c r="L266" s="12" t="s">
        <v>14</v>
      </c>
      <c r="M266" s="12" t="s">
        <v>14</v>
      </c>
      <c r="N266" s="9" t="s">
        <v>14</v>
      </c>
      <c r="O266" s="8" t="s">
        <v>14</v>
      </c>
      <c r="P266" s="8" t="s">
        <v>14</v>
      </c>
      <c r="Q266" s="8" t="s">
        <v>14</v>
      </c>
      <c r="R266" s="8" t="s">
        <v>14</v>
      </c>
      <c r="S266" s="10" t="s">
        <v>14</v>
      </c>
      <c r="T266" s="10" t="s">
        <v>14</v>
      </c>
      <c r="U266" s="10" t="s">
        <v>14</v>
      </c>
      <c r="V266" s="10" t="s">
        <v>14</v>
      </c>
      <c r="W266" s="10" t="s">
        <v>14</v>
      </c>
      <c r="X266" s="1"/>
      <c r="Y266" s="8" t="s">
        <v>14</v>
      </c>
      <c r="Z266" s="10" t="s">
        <v>14</v>
      </c>
      <c r="AA266" s="10" t="s">
        <v>14</v>
      </c>
      <c r="AB266" s="10" t="s">
        <v>14</v>
      </c>
      <c r="AC266" s="10" t="s">
        <v>14</v>
      </c>
      <c r="AD266" s="10" t="s">
        <v>14</v>
      </c>
      <c r="AE266" s="10" t="s">
        <v>14</v>
      </c>
    </row>
    <row r="267" spans="1:31" x14ac:dyDescent="0.25">
      <c r="A267" s="1">
        <v>266</v>
      </c>
      <c r="B267" s="1" t="s">
        <v>39</v>
      </c>
      <c r="C267" s="7" t="s">
        <v>14</v>
      </c>
      <c r="F267" s="1">
        <v>1</v>
      </c>
      <c r="G267" s="16" t="s">
        <v>28</v>
      </c>
      <c r="H267" s="16" t="s">
        <v>14</v>
      </c>
      <c r="I267" s="14" t="s">
        <v>14</v>
      </c>
      <c r="J267" s="12" t="s">
        <v>14</v>
      </c>
      <c r="K267" s="12" t="str">
        <f t="shared" si="4"/>
        <v>X</v>
      </c>
      <c r="M267" s="12" t="s">
        <v>14</v>
      </c>
      <c r="X267" s="1"/>
      <c r="AB267" s="10" t="s">
        <v>14</v>
      </c>
    </row>
    <row r="268" spans="1:31" x14ac:dyDescent="0.25">
      <c r="A268" s="1">
        <v>267</v>
      </c>
      <c r="B268" s="1" t="s">
        <v>32</v>
      </c>
      <c r="C268" s="7" t="s">
        <v>248</v>
      </c>
      <c r="F268" s="1">
        <v>1</v>
      </c>
      <c r="G268" s="16" t="s">
        <v>14</v>
      </c>
      <c r="H268" s="16" t="s">
        <v>14</v>
      </c>
      <c r="I268" s="14" t="s">
        <v>25</v>
      </c>
      <c r="J268" s="12" t="s">
        <v>14</v>
      </c>
      <c r="K268" s="12" t="str">
        <f t="shared" si="4"/>
        <v>X</v>
      </c>
      <c r="L268" s="12" t="s">
        <v>14</v>
      </c>
      <c r="M268" s="12" t="s">
        <v>14</v>
      </c>
      <c r="N268" s="9" t="s">
        <v>14</v>
      </c>
      <c r="O268" s="8" t="s">
        <v>14</v>
      </c>
      <c r="P268" s="8" t="s">
        <v>14</v>
      </c>
      <c r="Q268" s="8" t="s">
        <v>14</v>
      </c>
      <c r="R268" s="8" t="s">
        <v>14</v>
      </c>
      <c r="S268" s="10" t="s">
        <v>14</v>
      </c>
      <c r="T268" s="10" t="s">
        <v>14</v>
      </c>
      <c r="U268" s="10" t="s">
        <v>14</v>
      </c>
      <c r="V268" s="10" t="s">
        <v>14</v>
      </c>
      <c r="W268" s="10" t="s">
        <v>14</v>
      </c>
      <c r="X268" s="1"/>
      <c r="Y268" s="8" t="s">
        <v>14</v>
      </c>
      <c r="Z268" s="10" t="s">
        <v>14</v>
      </c>
      <c r="AA268" s="10" t="s">
        <v>14</v>
      </c>
      <c r="AB268" s="10" t="s">
        <v>14</v>
      </c>
      <c r="AC268" s="10" t="s">
        <v>14</v>
      </c>
      <c r="AD268" s="10" t="s">
        <v>14</v>
      </c>
      <c r="AE268" s="10" t="s">
        <v>14</v>
      </c>
    </row>
    <row r="270" spans="1:31" x14ac:dyDescent="0.25">
      <c r="G270" s="16">
        <f>COUNTIF(G2:G268, "Exclude")</f>
        <v>26</v>
      </c>
      <c r="H270" s="16">
        <f>COUNTIF(H2:H268, "YesNo")</f>
        <v>39</v>
      </c>
      <c r="I270" s="14">
        <f>COUNTIF(I2:I268, "Comment")</f>
        <v>83</v>
      </c>
      <c r="J270" s="12">
        <f>SUM(J2:J268)</f>
        <v>50</v>
      </c>
      <c r="K270" s="12">
        <f t="shared" ref="K270:L270" si="5">SUM(K2:K268)</f>
        <v>0</v>
      </c>
      <c r="L270" s="12">
        <f t="shared" si="5"/>
        <v>27</v>
      </c>
      <c r="M270" s="12">
        <f>COUNTIF(M2:M268, "Auxiliary-fronted")</f>
        <v>20</v>
      </c>
      <c r="N270" s="9">
        <f>SUM(N2:N268)</f>
        <v>15</v>
      </c>
      <c r="O270" s="8">
        <f t="shared" ref="O270:AE270" si="6">SUM(O2:O268)</f>
        <v>2</v>
      </c>
      <c r="P270" s="8">
        <f t="shared" si="6"/>
        <v>0</v>
      </c>
      <c r="Q270" s="8">
        <f t="shared" si="6"/>
        <v>0</v>
      </c>
      <c r="R270" s="8">
        <f t="shared" si="6"/>
        <v>0</v>
      </c>
      <c r="S270" s="10">
        <f t="shared" si="6"/>
        <v>3</v>
      </c>
      <c r="T270" s="10">
        <f t="shared" si="6"/>
        <v>23</v>
      </c>
      <c r="U270" s="10">
        <f t="shared" si="6"/>
        <v>11</v>
      </c>
      <c r="V270" s="10">
        <f t="shared" si="6"/>
        <v>0</v>
      </c>
      <c r="W270" s="10">
        <f t="shared" si="6"/>
        <v>0</v>
      </c>
      <c r="X270" s="1">
        <f t="shared" si="6"/>
        <v>0</v>
      </c>
      <c r="Y270" s="8">
        <f t="shared" si="6"/>
        <v>1</v>
      </c>
      <c r="Z270" s="10">
        <f t="shared" si="6"/>
        <v>18</v>
      </c>
      <c r="AA270" s="10">
        <f t="shared" si="6"/>
        <v>4</v>
      </c>
      <c r="AB270" s="10">
        <f t="shared" si="6"/>
        <v>0</v>
      </c>
      <c r="AC270" s="10">
        <f t="shared" si="6"/>
        <v>4</v>
      </c>
      <c r="AD270" s="10">
        <f t="shared" si="6"/>
        <v>33</v>
      </c>
      <c r="AE270" s="10">
        <f t="shared" si="6"/>
        <v>29</v>
      </c>
    </row>
    <row r="271" spans="1:31" x14ac:dyDescent="0.25">
      <c r="I271" s="14">
        <f>COUNTIF(I2:I268, "Question")</f>
        <v>93</v>
      </c>
      <c r="M271" s="12">
        <f>COUNTIF(M2:M268, "Yes_No")</f>
        <v>48</v>
      </c>
      <c r="X271" s="1"/>
    </row>
    <row r="272" spans="1:31" x14ac:dyDescent="0.25">
      <c r="I272" s="14">
        <f>COUNTIF(I2:I268, "Directive")</f>
        <v>8</v>
      </c>
      <c r="M272" s="12">
        <f>COUNTIF(M2:M268, "Wh- basic")</f>
        <v>21</v>
      </c>
      <c r="X272" s="1"/>
    </row>
    <row r="273" spans="3:31" x14ac:dyDescent="0.25">
      <c r="M273" s="12">
        <f>COUNTIF(M2:M268, "Why")</f>
        <v>0</v>
      </c>
      <c r="X273" s="1"/>
    </row>
    <row r="274" spans="3:31" x14ac:dyDescent="0.25">
      <c r="M274" s="12">
        <f>COUNTIF(M2:M268, "How")</f>
        <v>0</v>
      </c>
      <c r="X274" s="1"/>
    </row>
    <row r="275" spans="3:31" x14ac:dyDescent="0.25">
      <c r="M275" s="12">
        <f>COUNTIF(M2:M268, "Turn-taking")</f>
        <v>4</v>
      </c>
      <c r="X275" s="1"/>
    </row>
    <row r="276" spans="3:31" x14ac:dyDescent="0.25">
      <c r="X276" s="1"/>
    </row>
    <row r="277" spans="3:31" x14ac:dyDescent="0.25">
      <c r="C277" s="7" t="s">
        <v>2</v>
      </c>
      <c r="J277" s="12">
        <f>SUM(J2:J30)</f>
        <v>4</v>
      </c>
      <c r="K277" s="12">
        <f t="shared" ref="K277:L277" si="7">SUM(K2:K30)</f>
        <v>0</v>
      </c>
      <c r="L277" s="12">
        <f t="shared" si="7"/>
        <v>3</v>
      </c>
      <c r="M277" s="12">
        <f>COUNTIF(M2:M30, "Auxiliary-fronted")</f>
        <v>1</v>
      </c>
      <c r="N277" s="9">
        <f>SUM(N2:N30)</f>
        <v>5</v>
      </c>
      <c r="O277" s="8">
        <f t="shared" ref="O277:AE277" si="8">SUM(O2:O30)</f>
        <v>1</v>
      </c>
      <c r="P277" s="8">
        <f t="shared" si="8"/>
        <v>0</v>
      </c>
      <c r="Q277" s="8">
        <f t="shared" si="8"/>
        <v>0</v>
      </c>
      <c r="R277" s="8">
        <f t="shared" si="8"/>
        <v>0</v>
      </c>
      <c r="S277" s="10">
        <f t="shared" si="8"/>
        <v>0</v>
      </c>
      <c r="T277" s="10">
        <f t="shared" si="8"/>
        <v>7</v>
      </c>
      <c r="U277" s="10">
        <f t="shared" si="8"/>
        <v>0</v>
      </c>
      <c r="V277" s="10">
        <f t="shared" si="8"/>
        <v>0</v>
      </c>
      <c r="W277" s="10">
        <f t="shared" si="8"/>
        <v>0</v>
      </c>
      <c r="X277" s="1"/>
      <c r="Y277" s="8">
        <f t="shared" si="8"/>
        <v>1</v>
      </c>
      <c r="Z277" s="10">
        <f t="shared" si="8"/>
        <v>9</v>
      </c>
      <c r="AA277" s="10">
        <f t="shared" si="8"/>
        <v>0</v>
      </c>
      <c r="AB277" s="10">
        <f t="shared" si="8"/>
        <v>0</v>
      </c>
      <c r="AC277" s="10">
        <f t="shared" si="8"/>
        <v>0</v>
      </c>
      <c r="AD277" s="10">
        <f t="shared" si="8"/>
        <v>2</v>
      </c>
      <c r="AE277" s="10">
        <f t="shared" si="8"/>
        <v>0</v>
      </c>
    </row>
    <row r="278" spans="3:31" x14ac:dyDescent="0.25">
      <c r="C278" s="7" t="s">
        <v>3</v>
      </c>
      <c r="J278" s="12">
        <f>SUM(J31:J166)</f>
        <v>29</v>
      </c>
      <c r="K278" s="12">
        <f t="shared" ref="K278:L278" si="9">SUM(K31:K166)</f>
        <v>0</v>
      </c>
      <c r="L278" s="12">
        <f t="shared" si="9"/>
        <v>13</v>
      </c>
      <c r="M278" s="12">
        <f>COUNTIF(M31:M166, "Auxiliary-fronted")</f>
        <v>13</v>
      </c>
      <c r="N278" s="9">
        <f>SUM(N31:N166)</f>
        <v>1</v>
      </c>
      <c r="O278" s="8">
        <f t="shared" ref="O278:AE278" si="10">SUM(O31:O166)</f>
        <v>0</v>
      </c>
      <c r="P278" s="8">
        <f t="shared" si="10"/>
        <v>0</v>
      </c>
      <c r="Q278" s="8">
        <f t="shared" si="10"/>
        <v>0</v>
      </c>
      <c r="R278" s="8">
        <f t="shared" si="10"/>
        <v>0</v>
      </c>
      <c r="S278" s="10">
        <f t="shared" si="10"/>
        <v>3</v>
      </c>
      <c r="T278" s="10">
        <f t="shared" si="10"/>
        <v>14</v>
      </c>
      <c r="U278" s="10">
        <f t="shared" si="10"/>
        <v>7</v>
      </c>
      <c r="V278" s="10">
        <f t="shared" si="10"/>
        <v>0</v>
      </c>
      <c r="W278" s="10">
        <f t="shared" si="10"/>
        <v>0</v>
      </c>
      <c r="X278" s="1"/>
      <c r="Y278" s="8">
        <f t="shared" si="10"/>
        <v>0</v>
      </c>
      <c r="Z278" s="10">
        <f t="shared" si="10"/>
        <v>9</v>
      </c>
      <c r="AA278" s="10">
        <f t="shared" si="10"/>
        <v>1</v>
      </c>
      <c r="AB278" s="10">
        <f t="shared" si="10"/>
        <v>0</v>
      </c>
      <c r="AC278" s="10">
        <f t="shared" si="10"/>
        <v>1</v>
      </c>
      <c r="AD278" s="10">
        <f t="shared" si="10"/>
        <v>15</v>
      </c>
      <c r="AE278" s="10">
        <f t="shared" si="10"/>
        <v>5</v>
      </c>
    </row>
    <row r="279" spans="3:31" x14ac:dyDescent="0.25">
      <c r="C279" s="7" t="s">
        <v>4</v>
      </c>
      <c r="J279" s="12">
        <f>SUM(J167:J268)</f>
        <v>17</v>
      </c>
      <c r="K279" s="12">
        <f t="shared" ref="K279:L279" si="11">SUM(K167:K268)</f>
        <v>0</v>
      </c>
      <c r="L279" s="12">
        <f t="shared" si="11"/>
        <v>11</v>
      </c>
      <c r="M279" s="12">
        <f>COUNTIF(M167:M268, "Auxiliary-fronted")</f>
        <v>6</v>
      </c>
      <c r="N279" s="9">
        <f>SUM(N167:N268)</f>
        <v>9</v>
      </c>
      <c r="O279" s="8">
        <f t="shared" ref="O279:AE279" si="12">SUM(O167:O268)</f>
        <v>1</v>
      </c>
      <c r="P279" s="8">
        <f t="shared" si="12"/>
        <v>0</v>
      </c>
      <c r="Q279" s="8">
        <f t="shared" si="12"/>
        <v>0</v>
      </c>
      <c r="R279" s="8">
        <f t="shared" si="12"/>
        <v>0</v>
      </c>
      <c r="S279" s="10">
        <f t="shared" si="12"/>
        <v>0</v>
      </c>
      <c r="T279" s="10">
        <f t="shared" si="12"/>
        <v>2</v>
      </c>
      <c r="U279" s="10">
        <f t="shared" si="12"/>
        <v>4</v>
      </c>
      <c r="V279" s="10">
        <f t="shared" si="12"/>
        <v>0</v>
      </c>
      <c r="W279" s="10">
        <f t="shared" si="12"/>
        <v>0</v>
      </c>
      <c r="X279" s="1"/>
      <c r="Y279" s="8">
        <f t="shared" si="12"/>
        <v>0</v>
      </c>
      <c r="Z279" s="10">
        <f t="shared" si="12"/>
        <v>0</v>
      </c>
      <c r="AA279" s="10">
        <f t="shared" si="12"/>
        <v>3</v>
      </c>
      <c r="AB279" s="10">
        <f t="shared" si="12"/>
        <v>0</v>
      </c>
      <c r="AC279" s="10">
        <f t="shared" si="12"/>
        <v>3</v>
      </c>
      <c r="AD279" s="10">
        <f t="shared" si="12"/>
        <v>16</v>
      </c>
      <c r="AE279" s="10">
        <f t="shared" si="12"/>
        <v>24</v>
      </c>
    </row>
    <row r="280" spans="3:31" x14ac:dyDescent="0.25">
      <c r="M280" s="17">
        <f>COUNTIF(M2:M30, "Yes_No")</f>
        <v>4</v>
      </c>
      <c r="X280" s="1"/>
    </row>
    <row r="281" spans="3:31" x14ac:dyDescent="0.25">
      <c r="M281" s="17">
        <f>COUNTIF(M31:M166, "Yes_No")</f>
        <v>23</v>
      </c>
      <c r="X281" s="1"/>
    </row>
    <row r="282" spans="3:31" x14ac:dyDescent="0.25">
      <c r="M282" s="17">
        <f>COUNTIF(M167:M268, "Yes_No")</f>
        <v>21</v>
      </c>
      <c r="X282" s="1"/>
    </row>
    <row r="283" spans="3:31" x14ac:dyDescent="0.25">
      <c r="M283" s="12">
        <f>COUNTIF(M2:M30, "Wh- basic")</f>
        <v>4</v>
      </c>
      <c r="X283" s="1"/>
    </row>
    <row r="284" spans="3:31" x14ac:dyDescent="0.25">
      <c r="M284" s="12">
        <f>COUNTIF(M31:M166, "Wh- basic")</f>
        <v>7</v>
      </c>
      <c r="X284" s="1"/>
    </row>
    <row r="285" spans="3:31" x14ac:dyDescent="0.25">
      <c r="M285" s="12">
        <f>COUNTIF(M167:M268, "Wh- basic")</f>
        <v>10</v>
      </c>
      <c r="X285" s="1"/>
    </row>
    <row r="286" spans="3:31" x14ac:dyDescent="0.25">
      <c r="M286" s="17">
        <f>COUNTIF(M2:M30, "Why")</f>
        <v>0</v>
      </c>
      <c r="X286" s="1"/>
    </row>
    <row r="287" spans="3:31" x14ac:dyDescent="0.25">
      <c r="M287" s="17">
        <f>COUNTIF(M31:M166, "Why")</f>
        <v>0</v>
      </c>
      <c r="X287" s="1"/>
    </row>
    <row r="288" spans="3:31" x14ac:dyDescent="0.25">
      <c r="M288" s="17">
        <f>COUNTIF(M167:M268, "Why")</f>
        <v>0</v>
      </c>
      <c r="X288" s="1"/>
    </row>
    <row r="289" spans="13:24" x14ac:dyDescent="0.25">
      <c r="M289" s="12">
        <f>COUNTIF(M2:M30, "How")</f>
        <v>0</v>
      </c>
      <c r="X289" s="1"/>
    </row>
    <row r="290" spans="13:24" x14ac:dyDescent="0.25">
      <c r="M290" s="12">
        <f>COUNTIF(M31:M166, "How")</f>
        <v>0</v>
      </c>
      <c r="X290" s="1"/>
    </row>
    <row r="291" spans="13:24" x14ac:dyDescent="0.25">
      <c r="M291" s="12">
        <f>COUNTIF(M167:M268, "How")</f>
        <v>0</v>
      </c>
      <c r="X291" s="1"/>
    </row>
    <row r="292" spans="13:24" x14ac:dyDescent="0.25">
      <c r="M292" s="17">
        <f>COUNTIF(M2:M30, "Turn-taking")</f>
        <v>1</v>
      </c>
      <c r="X292" s="1"/>
    </row>
    <row r="293" spans="13:24" x14ac:dyDescent="0.25">
      <c r="M293" s="17">
        <f>COUNTIF(M31:M166, "Turn-taking")</f>
        <v>0</v>
      </c>
      <c r="X293" s="1"/>
    </row>
    <row r="294" spans="13:24" x14ac:dyDescent="0.25">
      <c r="M294" s="17">
        <f>COUNTIF(M167:M268, "Turn-taking")</f>
        <v>3</v>
      </c>
      <c r="X294" s="1"/>
    </row>
  </sheetData>
  <autoFilter ref="A1:AJ268"/>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Key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Saleem, Saba</dc:creator>
  <cp:lastModifiedBy>Kallin, Hilary B</cp:lastModifiedBy>
  <cp:lastPrinted>2017-05-22T14:01:45Z</cp:lastPrinted>
  <dcterms:created xsi:type="dcterms:W3CDTF">2016-02-12T20:05:28Z</dcterms:created>
  <dcterms:modified xsi:type="dcterms:W3CDTF">2018-09-12T19:19:49Z</dcterms:modified>
</cp:coreProperties>
</file>