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G:\My Drive\SABR 2.0\Final_Website_Materials\Practice &amp; Reliability\Reliability #1\"/>
    </mc:Choice>
  </mc:AlternateContent>
  <bookViews>
    <workbookView xWindow="0" yWindow="60" windowWidth="20730" windowHeight="9540" tabRatio="408"/>
  </bookViews>
  <sheets>
    <sheet name="Key_111509110" sheetId="1" r:id="rId1"/>
    <sheet name="Dropdowns" sheetId="2" r:id="rId2"/>
  </sheets>
  <externalReferences>
    <externalReference r:id="rId3"/>
  </externalReferences>
  <definedNames>
    <definedName name="_xlnm._FilterDatabase" localSheetId="0" hidden="1">Key_111509110!$A$1:$BF$1197</definedName>
  </definedNames>
  <calcPr calcId="162913"/>
  <customWorkbookViews>
    <customWorkbookView name="Saleem, Saba - Personal View" guid="{C7F0C6CE-9D6B-49FD-91C2-AB4B1A08EA9B}" mergeInterval="0" personalView="1" maximized="1" xWindow="-8" yWindow="-8" windowWidth="1382" windowHeight="744"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402" i="1" l="1"/>
  <c r="M401" i="1"/>
  <c r="M400" i="1"/>
  <c r="M399" i="1"/>
  <c r="M398" i="1"/>
  <c r="M397" i="1"/>
  <c r="M396" i="1"/>
  <c r="M395" i="1"/>
  <c r="M394" i="1"/>
  <c r="M393" i="1"/>
  <c r="M392" i="1"/>
  <c r="M391" i="1"/>
  <c r="M390" i="1"/>
  <c r="M389" i="1"/>
  <c r="M388" i="1"/>
  <c r="M387" i="1"/>
  <c r="M386" i="1"/>
  <c r="M385" i="1"/>
  <c r="K385" i="1"/>
  <c r="L385" i="1"/>
  <c r="N385" i="1"/>
  <c r="O385" i="1"/>
  <c r="P385" i="1"/>
  <c r="Q385" i="1"/>
  <c r="R385" i="1"/>
  <c r="S385" i="1"/>
  <c r="T385" i="1"/>
  <c r="U385" i="1"/>
  <c r="V385" i="1"/>
  <c r="W385" i="1"/>
  <c r="X385" i="1"/>
  <c r="Y385" i="1"/>
  <c r="Z385" i="1"/>
  <c r="AA385" i="1"/>
  <c r="AB385" i="1"/>
  <c r="AC385" i="1"/>
  <c r="AD385" i="1"/>
  <c r="AE385" i="1"/>
  <c r="K386" i="1"/>
  <c r="L386" i="1"/>
  <c r="N386" i="1"/>
  <c r="O386" i="1"/>
  <c r="P386" i="1"/>
  <c r="Q386" i="1"/>
  <c r="R386" i="1"/>
  <c r="S386" i="1"/>
  <c r="T386" i="1"/>
  <c r="U386" i="1"/>
  <c r="V386" i="1"/>
  <c r="W386" i="1"/>
  <c r="X386" i="1"/>
  <c r="Y386" i="1"/>
  <c r="Z386" i="1"/>
  <c r="AA386" i="1"/>
  <c r="AB386" i="1"/>
  <c r="AC386" i="1"/>
  <c r="AD386" i="1"/>
  <c r="AE386" i="1"/>
  <c r="K387" i="1"/>
  <c r="L387" i="1"/>
  <c r="N387" i="1"/>
  <c r="O387" i="1"/>
  <c r="P387" i="1"/>
  <c r="Q387" i="1"/>
  <c r="R387" i="1"/>
  <c r="S387" i="1"/>
  <c r="T387" i="1"/>
  <c r="U387" i="1"/>
  <c r="V387" i="1"/>
  <c r="W387" i="1"/>
  <c r="X387" i="1"/>
  <c r="Y387" i="1"/>
  <c r="Z387" i="1"/>
  <c r="AA387" i="1"/>
  <c r="AB387" i="1"/>
  <c r="AC387" i="1"/>
  <c r="AD387" i="1"/>
  <c r="AE387" i="1"/>
  <c r="J387" i="1"/>
  <c r="J386" i="1"/>
  <c r="J385" i="1"/>
  <c r="M383" i="1"/>
  <c r="M382" i="1"/>
  <c r="M381" i="1"/>
  <c r="M380" i="1"/>
  <c r="M379" i="1"/>
  <c r="M378" i="1"/>
  <c r="O378" i="1"/>
  <c r="P378" i="1"/>
  <c r="Q378" i="1"/>
  <c r="R378" i="1"/>
  <c r="S378" i="1"/>
  <c r="T378" i="1"/>
  <c r="U378" i="1"/>
  <c r="V378" i="1"/>
  <c r="W378" i="1"/>
  <c r="X378" i="1"/>
  <c r="Y378" i="1"/>
  <c r="Z378" i="1"/>
  <c r="AA378" i="1"/>
  <c r="AB378" i="1"/>
  <c r="AC378" i="1"/>
  <c r="AD378" i="1"/>
  <c r="AE378" i="1"/>
  <c r="N378" i="1"/>
  <c r="L378" i="1"/>
  <c r="K378" i="1"/>
  <c r="J378" i="1"/>
  <c r="I380" i="1"/>
  <c r="I379" i="1"/>
  <c r="I378" i="1"/>
  <c r="H378" i="1"/>
  <c r="G378" i="1"/>
  <c r="K3" i="1" l="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2" i="1"/>
</calcChain>
</file>

<file path=xl/comments1.xml><?xml version="1.0" encoding="utf-8"?>
<comments xmlns="http://schemas.openxmlformats.org/spreadsheetml/2006/main">
  <authors>
    <author>Kallin, Hilary B</author>
  </authors>
  <commentList>
    <comment ref="M378" authorId="0" shapeId="0">
      <text>
        <r>
          <rPr>
            <b/>
            <sz val="9"/>
            <color indexed="81"/>
            <rFont val="Tahoma"/>
            <charset val="1"/>
          </rPr>
          <t>Kallin, Hilary B:</t>
        </r>
        <r>
          <rPr>
            <sz val="9"/>
            <color indexed="81"/>
            <rFont val="Tahoma"/>
            <charset val="1"/>
          </rPr>
          <t xml:space="preserve">
Auxiliary-fronted</t>
        </r>
      </text>
    </comment>
    <comment ref="Y378" authorId="0" shapeId="0">
      <text>
        <r>
          <rPr>
            <b/>
            <sz val="9"/>
            <color indexed="81"/>
            <rFont val="Tahoma"/>
            <charset val="1"/>
          </rPr>
          <t>Kallin, Hilary B:</t>
        </r>
        <r>
          <rPr>
            <sz val="9"/>
            <color indexed="81"/>
            <rFont val="Tahoma"/>
            <charset val="1"/>
          </rPr>
          <t xml:space="preserve">
If 1 or greater, mark "Yes."</t>
        </r>
      </text>
    </comment>
    <comment ref="Z378" authorId="0" shapeId="0">
      <text>
        <r>
          <rPr>
            <b/>
            <sz val="9"/>
            <color indexed="81"/>
            <rFont val="Tahoma"/>
            <charset val="1"/>
          </rPr>
          <t>Kallin, Hilary B:</t>
        </r>
        <r>
          <rPr>
            <sz val="9"/>
            <color indexed="81"/>
            <rFont val="Tahoma"/>
            <charset val="1"/>
          </rPr>
          <t xml:space="preserve">
If 1 or greater, mark "Yes."</t>
        </r>
      </text>
    </comment>
    <comment ref="AA378" authorId="0" shapeId="0">
      <text>
        <r>
          <rPr>
            <b/>
            <sz val="9"/>
            <color indexed="81"/>
            <rFont val="Tahoma"/>
            <charset val="1"/>
          </rPr>
          <t>Kallin, Hilary B:</t>
        </r>
        <r>
          <rPr>
            <sz val="9"/>
            <color indexed="81"/>
            <rFont val="Tahoma"/>
            <charset val="1"/>
          </rPr>
          <t xml:space="preserve">
If 1 or greater, mark "Yes."</t>
        </r>
      </text>
    </comment>
    <comment ref="AB378" authorId="0" shapeId="0">
      <text>
        <r>
          <rPr>
            <b/>
            <sz val="9"/>
            <color indexed="81"/>
            <rFont val="Tahoma"/>
            <charset val="1"/>
          </rPr>
          <t>Kallin, Hilary B:</t>
        </r>
        <r>
          <rPr>
            <sz val="9"/>
            <color indexed="81"/>
            <rFont val="Tahoma"/>
            <charset val="1"/>
          </rPr>
          <t xml:space="preserve">
If 1 or greater, mark "Yes."</t>
        </r>
      </text>
    </comment>
    <comment ref="AC378" authorId="0" shapeId="0">
      <text>
        <r>
          <rPr>
            <b/>
            <sz val="9"/>
            <color indexed="81"/>
            <rFont val="Tahoma"/>
            <charset val="1"/>
          </rPr>
          <t>Kallin, Hilary B:</t>
        </r>
        <r>
          <rPr>
            <sz val="9"/>
            <color indexed="81"/>
            <rFont val="Tahoma"/>
            <charset val="1"/>
          </rPr>
          <t xml:space="preserve">
If 1 or greater, mark "Yes."</t>
        </r>
      </text>
    </comment>
    <comment ref="AD378" authorId="0" shapeId="0">
      <text>
        <r>
          <rPr>
            <b/>
            <sz val="9"/>
            <color indexed="81"/>
            <rFont val="Tahoma"/>
            <charset val="1"/>
          </rPr>
          <t>Kallin, Hilary B:</t>
        </r>
        <r>
          <rPr>
            <sz val="9"/>
            <color indexed="81"/>
            <rFont val="Tahoma"/>
            <charset val="1"/>
          </rPr>
          <t xml:space="preserve">
If 1 or greater, mark "Yes."</t>
        </r>
      </text>
    </comment>
    <comment ref="AE378" authorId="0" shapeId="0">
      <text>
        <r>
          <rPr>
            <b/>
            <sz val="9"/>
            <color indexed="81"/>
            <rFont val="Tahoma"/>
            <charset val="1"/>
          </rPr>
          <t>Kallin, Hilary B:</t>
        </r>
        <r>
          <rPr>
            <sz val="9"/>
            <color indexed="81"/>
            <rFont val="Tahoma"/>
            <charset val="1"/>
          </rPr>
          <t xml:space="preserve">
If 1 or greater, mark "Yes."
</t>
        </r>
      </text>
    </comment>
    <comment ref="M379" authorId="0" shapeId="0">
      <text>
        <r>
          <rPr>
            <b/>
            <sz val="9"/>
            <color indexed="81"/>
            <rFont val="Tahoma"/>
            <charset val="1"/>
          </rPr>
          <t xml:space="preserve">Kallin, Hilary B:
</t>
        </r>
        <r>
          <rPr>
            <sz val="9"/>
            <color indexed="81"/>
            <rFont val="Tahoma"/>
            <family val="2"/>
          </rPr>
          <t>Yes/No</t>
        </r>
      </text>
    </comment>
    <comment ref="M380" authorId="0" shapeId="0">
      <text>
        <r>
          <rPr>
            <b/>
            <sz val="9"/>
            <color indexed="81"/>
            <rFont val="Tahoma"/>
            <family val="2"/>
          </rPr>
          <t>Kallin, Hilary B:</t>
        </r>
        <r>
          <rPr>
            <sz val="9"/>
            <color indexed="81"/>
            <rFont val="Tahoma"/>
            <family val="2"/>
          </rPr>
          <t xml:space="preserve">
Wh- basic</t>
        </r>
      </text>
    </comment>
    <comment ref="M381" authorId="0" shapeId="0">
      <text>
        <r>
          <rPr>
            <b/>
            <sz val="9"/>
            <color indexed="81"/>
            <rFont val="Tahoma"/>
            <family val="2"/>
          </rPr>
          <t>Kallin, Hilary B:</t>
        </r>
        <r>
          <rPr>
            <sz val="9"/>
            <color indexed="81"/>
            <rFont val="Tahoma"/>
            <family val="2"/>
          </rPr>
          <t xml:space="preserve">
Why</t>
        </r>
      </text>
    </comment>
    <comment ref="M382" authorId="0" shapeId="0">
      <text>
        <r>
          <rPr>
            <b/>
            <sz val="9"/>
            <color indexed="81"/>
            <rFont val="Tahoma"/>
            <family val="2"/>
          </rPr>
          <t>Kallin, Hilary B:</t>
        </r>
        <r>
          <rPr>
            <sz val="9"/>
            <color indexed="81"/>
            <rFont val="Tahoma"/>
            <family val="2"/>
          </rPr>
          <t xml:space="preserve">
How</t>
        </r>
      </text>
    </comment>
    <comment ref="M383" authorId="0" shapeId="0">
      <text>
        <r>
          <rPr>
            <b/>
            <sz val="9"/>
            <color indexed="81"/>
            <rFont val="Tahoma"/>
            <family val="2"/>
          </rPr>
          <t>Kallin, Hilary B:</t>
        </r>
        <r>
          <rPr>
            <sz val="9"/>
            <color indexed="81"/>
            <rFont val="Tahoma"/>
            <family val="2"/>
          </rPr>
          <t xml:space="preserve">
Turn-taking</t>
        </r>
      </text>
    </comment>
  </commentList>
</comments>
</file>

<file path=xl/sharedStrings.xml><?xml version="1.0" encoding="utf-8"?>
<sst xmlns="http://schemas.openxmlformats.org/spreadsheetml/2006/main" count="5726" uniqueCount="282">
  <si>
    <t>#</t>
  </si>
  <si>
    <t>Speaker</t>
  </si>
  <si>
    <t>Before</t>
  </si>
  <si>
    <t>During</t>
  </si>
  <si>
    <t>After</t>
  </si>
  <si>
    <t>AuthorIllust</t>
  </si>
  <si>
    <t>Book&amp;PrintConv</t>
  </si>
  <si>
    <t>Letters</t>
  </si>
  <si>
    <t>Words</t>
  </si>
  <si>
    <t>Writing</t>
  </si>
  <si>
    <t>Form</t>
  </si>
  <si>
    <t>Question Wording</t>
  </si>
  <si>
    <t>Answer Known</t>
  </si>
  <si>
    <t>QuestionWording</t>
  </si>
  <si>
    <t>Why</t>
  </si>
  <si>
    <t>How</t>
  </si>
  <si>
    <t>Auxiliary-fronted</t>
  </si>
  <si>
    <t xml:space="preserve">Real </t>
  </si>
  <si>
    <t>Test</t>
  </si>
  <si>
    <t>Wh- basic</t>
  </si>
  <si>
    <t>Utterance_Idea Units</t>
  </si>
  <si>
    <t>ExcludeFiller_Inuadible</t>
  </si>
  <si>
    <t>YesNo_Stop</t>
  </si>
  <si>
    <t>X</t>
  </si>
  <si>
    <t>Required</t>
  </si>
  <si>
    <t>Cognition</t>
  </si>
  <si>
    <t>Feelings_Emotions</t>
  </si>
  <si>
    <t>Desires_Preferences</t>
  </si>
  <si>
    <t>Judgments_Perspectives</t>
  </si>
  <si>
    <t>Predictions_Forecast</t>
  </si>
  <si>
    <t>DefineWords_Vocab</t>
  </si>
  <si>
    <t>MakingConnections</t>
  </si>
  <si>
    <t>ActOut_PretendPlay</t>
  </si>
  <si>
    <t>Repeat_Recast_Extend</t>
  </si>
  <si>
    <t>ChildUtterance</t>
  </si>
  <si>
    <t>Single Word</t>
  </si>
  <si>
    <t>Multi Word</t>
  </si>
  <si>
    <t>TopicControl</t>
  </si>
  <si>
    <t>Teacher Control</t>
  </si>
  <si>
    <t>Child Control</t>
  </si>
  <si>
    <t>Child Response</t>
  </si>
  <si>
    <t>Accurate</t>
  </si>
  <si>
    <t>Inaccurate</t>
  </si>
  <si>
    <t>N/A</t>
  </si>
  <si>
    <t>-</t>
  </si>
  <si>
    <t>CausalEffects_ProblemSolve</t>
  </si>
  <si>
    <t>Major Plot Elements</t>
  </si>
  <si>
    <t xml:space="preserve">1-Rising Action </t>
  </si>
  <si>
    <t>2-Climax</t>
  </si>
  <si>
    <t>3-Falling Action</t>
  </si>
  <si>
    <t>4-Plan Solutions</t>
  </si>
  <si>
    <t>5-Conflict Resolution</t>
  </si>
  <si>
    <t>Comment</t>
  </si>
  <si>
    <t>Directive</t>
  </si>
  <si>
    <t>Question</t>
  </si>
  <si>
    <t>Exclude</t>
  </si>
  <si>
    <t>YesNo</t>
  </si>
  <si>
    <t>ExcludeFiller_Manners</t>
  </si>
  <si>
    <t>C</t>
  </si>
  <si>
    <t>And I want to be a princess.</t>
  </si>
  <si>
    <t>T</t>
  </si>
  <si>
    <t>Ok.</t>
  </si>
  <si>
    <t>And I want to be X.</t>
  </si>
  <si>
    <t>We have a new book today.</t>
  </si>
  <si>
    <t>&lt;I want to read it.&gt;</t>
  </si>
  <si>
    <t>I want to be a princess today.</t>
  </si>
  <si>
    <t>I want to be a prince.</t>
  </si>
  <si>
    <t>What do you think?</t>
  </si>
  <si>
    <t>We have a girl?</t>
  </si>
  <si>
    <t>I want to be a boy.</t>
  </si>
  <si>
    <t>I want to be a girl</t>
  </si>
  <si>
    <t>I'm a boy.</t>
  </si>
  <si>
    <t>I want to be a girl too.</t>
  </si>
  <si>
    <t>Yea.</t>
  </si>
  <si>
    <t>Look.</t>
  </si>
  <si>
    <t>And they're playing, right?</t>
  </si>
  <si>
    <t>Called Kingdom of Friends.</t>
  </si>
  <si>
    <t>&lt;Ah, ah, ah, ah.&gt;</t>
  </si>
  <si>
    <t>Blocks.</t>
  </si>
  <si>
    <t>Uh huh.</t>
  </si>
  <si>
    <t>&lt;X&gt;</t>
  </si>
  <si>
    <t>By Jill Pent^</t>
  </si>
  <si>
    <t>Oh my goodness.</t>
  </si>
  <si>
    <t>A dinosaur.</t>
  </si>
  <si>
    <t>&lt;Uh, uh.&gt;</t>
  </si>
  <si>
    <t>Is it a dinosaur?</t>
  </si>
  <si>
    <t>&lt;No.&gt;</t>
  </si>
  <si>
    <t>It's a dragon.</t>
  </si>
  <si>
    <t>A dragon.</t>
  </si>
  <si>
    <t>Yes.</t>
  </si>
  <si>
    <t>Let's see.</t>
  </si>
  <si>
    <t>Oh.</t>
  </si>
  <si>
    <t xml:space="preserve">T </t>
  </si>
  <si>
    <t>I think ^</t>
  </si>
  <si>
    <t>Yeah.</t>
  </si>
  <si>
    <t>Ah.</t>
  </si>
  <si>
    <t>Sit down.</t>
  </si>
  <si>
    <t>Uh, uh, Joshua.</t>
  </si>
  <si>
    <t>Joshua, sit down please.</t>
  </si>
  <si>
    <t>&lt;I need you to tie my shoe.&gt;</t>
  </si>
  <si>
    <t>Can you tie my shoe?</t>
  </si>
  <si>
    <t>X, sit down.</t>
  </si>
  <si>
    <t>In a book.</t>
  </si>
  <si>
    <t>We are reading a book.</t>
  </si>
  <si>
    <t>Eeeeeek.</t>
  </si>
  <si>
    <t>It's X on him.</t>
  </si>
  <si>
    <t>I like him.</t>
  </si>
  <si>
    <t>I can't see!</t>
  </si>
  <si>
    <t>This is a big book.</t>
  </si>
  <si>
    <t>Ok?</t>
  </si>
  <si>
    <t>So we're gonna put it here.</t>
  </si>
  <si>
    <t>R</t>
  </si>
  <si>
    <t>Petunia and Diego were the best of friends.</t>
  </si>
  <si>
    <t>&lt;Crying voice.&gt;</t>
  </si>
  <si>
    <t>They loved to read together.</t>
  </si>
  <si>
    <t>They are reading a book together.</t>
  </si>
  <si>
    <t>Uh, huh.</t>
  </si>
  <si>
    <t>They loved to play at recess together.</t>
  </si>
  <si>
    <t>They loved to play to swing.</t>
  </si>
  <si>
    <t>They loved to play on swings.</t>
  </si>
  <si>
    <t>I got a X one.</t>
  </si>
  <si>
    <t>They slide.</t>
  </si>
  <si>
    <t>You wanna swing, Petunia?</t>
  </si>
  <si>
    <t>They loved to draw together.</t>
  </si>
  <si>
    <t>Wow.</t>
  </si>
  <si>
    <t>Diego, this is for you.</t>
  </si>
  <si>
    <t xml:space="preserve">C </t>
  </si>
  <si>
    <t>I got X on my shoe.</t>
  </si>
  <si>
    <t>Look at all ^</t>
  </si>
  <si>
    <t>See.</t>
  </si>
  <si>
    <t>Most of all, they loved to make believe together.</t>
  </si>
  <si>
    <t>Petunia loved making up stories and Diego was pretty good at playing along.</t>
  </si>
  <si>
    <t>I think there's a^</t>
  </si>
  <si>
    <t xml:space="preserve"> Make a space here.</t>
  </si>
  <si>
    <t>Can we move a little bit here?</t>
  </si>
  <si>
    <t>Thank you.</t>
  </si>
  <si>
    <t>More.</t>
  </si>
  <si>
    <t>There you go.</t>
  </si>
  <si>
    <t>Loren, you can come here.</t>
  </si>
  <si>
    <t>Sometimes, sometimes Petunia decided they'd play knights and dragons.</t>
  </si>
  <si>
    <t>&lt;That's not a dinosaur.&gt;</t>
  </si>
  <si>
    <t>Who likes dragons?</t>
  </si>
  <si>
    <t>CS</t>
  </si>
  <si>
    <t>Me!</t>
  </si>
  <si>
    <t>It looks like a princess here.</t>
  </si>
  <si>
    <t>Other times Petunia decided they's play family.  She was always the mom.  (Now sit down, son, and eat your breakfast!)</t>
  </si>
  <si>
    <t>See?</t>
  </si>
  <si>
    <t>Ohhh.</t>
  </si>
  <si>
    <t>Every day Petunia had a new plan.  They would make believe that Petunia was Diego's favorite teacher.</t>
  </si>
  <si>
    <t>&lt;Teacher, she said she didn't like me.&gt;</t>
  </si>
  <si>
    <t>I don't like them.</t>
  </si>
  <si>
    <t>I just like you.</t>
  </si>
  <si>
    <t>Why?</t>
  </si>
  <si>
    <t>No.</t>
  </si>
  <si>
    <t>We don't say those things to our friends.</t>
  </si>
  <si>
    <t>You see the colors.</t>
  </si>
  <si>
    <t>Yeah?</t>
  </si>
  <si>
    <t>Is that fine, Leo?</t>
  </si>
  <si>
    <t>&lt;Noah!&gt;</t>
  </si>
  <si>
    <t>They would make believe that Petunia was Diego's favorite teacher.</t>
  </si>
  <si>
    <t>&lt;I want to tell you something.&gt;</t>
  </si>
  <si>
    <t>You're so sweet.</t>
  </si>
  <si>
    <t>Go that way.</t>
  </si>
  <si>
    <t>Make believe that Petunia was Diego's favorite opera singer.</t>
  </si>
  <si>
    <t xml:space="preserve">{Gasps}  </t>
  </si>
  <si>
    <t>Ah!</t>
  </si>
  <si>
    <t>{Laughs.}</t>
  </si>
  <si>
    <t>Make believe that Petunia knew a magic trick to make Diego disappear.  If Diego didn't cooperate, he had to visit the timeout chair.</t>
  </si>
  <si>
    <t>&lt;I can't see!&gt;</t>
  </si>
  <si>
    <t>&lt;Hello!&gt;</t>
  </si>
  <si>
    <t>Do we have a time out chair?</t>
  </si>
  <si>
    <t>We don't have a time out chair.</t>
  </si>
  <si>
    <t>They're not friends anymore, right?</t>
  </si>
  <si>
    <t>X opening the door.</t>
  </si>
  <si>
    <t>One day, Petunia and Diego built the best castle ever.  As usual, Petunia made the make-believe plans.</t>
  </si>
  <si>
    <t>Let me see the castle here.</t>
  </si>
  <si>
    <t>Petunia decided the castle was in a kingdom far away and Diego was the knight who protected it.</t>
  </si>
  <si>
    <t>Yellow, it's clean.</t>
  </si>
  <si>
    <t>Leo, it's ok, it's ok.</t>
  </si>
  <si>
    <t>Come on.</t>
  </si>
  <si>
    <t>Yellow.</t>
  </si>
  <si>
    <t>The dragon X</t>
  </si>
  <si>
    <t>Then she decided the kingdom was in danger.</t>
  </si>
  <si>
    <t>On your cot.</t>
  </si>
  <si>
    <t>Sit down already.</t>
  </si>
  <si>
    <t>A dragon was attacking the kingdom.  A dragon was attacking the kingdom.</t>
  </si>
  <si>
    <t>Petunia said to Diego, "The dragon is breathing fire on you.  But your knight is a scaredy cat.  He's afreaid of my dragon's superpowers."</t>
  </si>
  <si>
    <t>&lt;Red, green, red, green.&gt;</t>
  </si>
  <si>
    <t>&lt;Yellow.&gt;</t>
  </si>
  <si>
    <t>&lt;Pink.&gt;</t>
  </si>
  <si>
    <t>Purple.</t>
  </si>
  <si>
    <t>Two.</t>
  </si>
  <si>
    <t>And two.</t>
  </si>
  <si>
    <t>Diego, Diego, Diego did not like being called a scaredy cat.  In fact, he was getting tired of always being told what to do.  So he said, "No.  I'm not a cat - I will save the kingdom!"</t>
  </si>
  <si>
    <t>Petunia could not believe it.  Did Diego really tell her "No"?  Petunia got angry and said, "Then I'm going to be the queen!  This is MY kingdom.  You have to do what I say.  "Diego yelled back, "I don't care what you say.  My knight has superpowers too!"</t>
  </si>
  <si>
    <t>Now Petunia was very angry.  She didn't want to play with Diego if he wasn't going to do</t>
  </si>
  <si>
    <t>Uh, sorry, no, not yet, not yet.</t>
  </si>
  <si>
    <t>Hey.</t>
  </si>
  <si>
    <t>X teacher?</t>
  </si>
  <si>
    <t>She didn't want to play with Diego if he wasn't going to do things her way.  Petunia said, "Fine!  You're not coming to my royal birthday party!  Diego quickly replied back, "I don't care, Queen Bossypants!"</t>
  </si>
  <si>
    <t>Pictures in my camera.</t>
  </si>
  <si>
    <t>Hey!</t>
  </si>
  <si>
    <t>No!</t>
  </si>
  <si>
    <t>X.</t>
  </si>
  <si>
    <t>Now Petunia was very , very angry.  So angry that she erupted like a fiery volcano.  With one big kick, she destroyed their entire kingdom.</t>
  </si>
  <si>
    <t>My goodness!</t>
  </si>
  <si>
    <t>What happened?</t>
  </si>
  <si>
    <t>When Diego saw the castle they'd worked so hard to build was completely destroyed, he said, "I'm not your friend anymore!"  Petunia replied, "Fine!  I'm not your friend either!</t>
  </si>
  <si>
    <t>{Gasps}  That's not good.</t>
  </si>
  <si>
    <t>Petunia went off to pout in the library.  She made a plan to read about jungles.  Diego sulked off to the art table and made plans to draw a picture with as many colors as he liked.  The spent the rest of choice time far away from each other.</t>
  </si>
  <si>
    <t>In fact, they spent the rest of the day apart from each other.  At recess, Petunia played on the swings.  Diego raced down the slides.</t>
  </si>
  <si>
    <t>Come here, Bobby.</t>
  </si>
  <si>
    <t>Hey, that X.</t>
  </si>
  <si>
    <t>Here.</t>
  </si>
  <si>
    <t>At lunch, Petunia decided to sit at a different table.  They didn'teven say good-bye, they didn't even say good-bye at the end of the day.</t>
  </si>
  <si>
    <t>That's not good.</t>
  </si>
  <si>
    <t>That night, as Petunia's dad read a book to Petunia and her little brother, a big tear rolled down her cheek.  Petunia told her dad about how Diego wouldn't do what she told him to do.</t>
  </si>
  <si>
    <t>&lt;Stop taking your shoes off.&gt;</t>
  </si>
  <si>
    <t>&lt;Are you my best friend?&gt;</t>
  </si>
  <si>
    <t xml:space="preserve">Petunia's dad said, "Hmm.  I bet Diego wants to share in making the plans.  Make-believe is more fun when everyone, everyone gets to use their imagination." </t>
  </si>
  <si>
    <t>The next day, Petunia thought Diego still didn't like her.  Petunia was sad!  What if no one ever liked her again?  Diego was drawing at the writing center.^</t>
  </si>
  <si>
    <t>The writing center is right there.</t>
  </si>
  <si>
    <t>&lt;Huh?&gt;</t>
  </si>
  <si>
    <t>We have a writing center over there, right.</t>
  </si>
  <si>
    <t>Petunia didn't know that Diego was missing her too.</t>
  </si>
  <si>
    <t>Another kid.</t>
  </si>
  <si>
    <t>Well, it's the same kid.</t>
  </si>
  <si>
    <t>Petunia wondered - if she let Diego pick the plans for that day, would he play with her?  She was looking for their favorite book to show him, whe Diego said, "Petunia, uh huh, Petunia,  I drew a picture for you.</t>
  </si>
  <si>
    <t>Jalia, come here.</t>
  </si>
  <si>
    <t>We have to be in silence.</t>
  </si>
  <si>
    <t>It's quiet time.</t>
  </si>
  <si>
    <t>Look!</t>
  </si>
  <si>
    <t>The X.</t>
  </si>
  <si>
    <t>Awe, it says, "Best Friends" here.</t>
  </si>
  <si>
    <t>Petunia unfolded Diego's paper careful.  And she smiled.</t>
  </si>
  <si>
    <t>Because she saw his picture here.</t>
  </si>
  <si>
    <t>This is Petunia.</t>
  </si>
  <si>
    <t>Who is this?</t>
  </si>
  <si>
    <t>Diego.</t>
  </si>
  <si>
    <t>That's mine</t>
  </si>
  <si>
    <t>The dragon.</t>
  </si>
  <si>
    <t>The sun.</t>
  </si>
  <si>
    <t>Best friends.</t>
  </si>
  <si>
    <t>Petunia was so happy that Diego wanted to be friends again!  She decided he could help make the plans.  She said, "I'm sorry, Diego!  "I'm sorry Diego!  It's your turn to pick up, to pick what to play."  Diego said, "Ok - let's play blocks!"</t>
  </si>
  <si>
    <t>Petunia said, " I know!  Let's build another castle."  Diego replied, "Yeah!"^</t>
  </si>
  <si>
    <t>Shhhh.</t>
  </si>
  <si>
    <t>I'll be a friendly dragon and a brave knight.  You, you can be the queen.</t>
  </si>
  <si>
    <t>Petunia loved that idea and proclaimed, "Let's call this place 'Kingdom of Friends'!"</t>
  </si>
  <si>
    <t>So Petunia and Diego were the best of friends again.  They loved to read together.  They loved to race together.</t>
  </si>
  <si>
    <t>They loved to draw together.  But what they loved most was to make believe together!</t>
  </si>
  <si>
    <t>The end.</t>
  </si>
  <si>
    <t>Yeahhhh!  {applause}</t>
  </si>
  <si>
    <t>What did you like about the book?</t>
  </si>
  <si>
    <t>&lt;And I, and I^&gt;</t>
  </si>
  <si>
    <t>All of it!</t>
  </si>
  <si>
    <t>Do you have a friend?</t>
  </si>
  <si>
    <t>Who's your best friend?</t>
  </si>
  <si>
    <t>X, who's your best friend?</t>
  </si>
  <si>
    <t>I don't know.</t>
  </si>
  <si>
    <t>You don't know?</t>
  </si>
  <si>
    <t>It's my cousin.</t>
  </si>
  <si>
    <t>Your cousin is your best friend?</t>
  </si>
  <si>
    <t>Really?</t>
  </si>
  <si>
    <t>And she's X.</t>
  </si>
  <si>
    <t>Oh!</t>
  </si>
  <si>
    <t>You have to sit down on the X Kalia.</t>
  </si>
  <si>
    <t>x</t>
  </si>
  <si>
    <t>Turn-taking</t>
  </si>
  <si>
    <t>Content Topic</t>
  </si>
  <si>
    <t>No Response/Opportunity</t>
  </si>
  <si>
    <t>Minimum Response Required</t>
  </si>
  <si>
    <t>Single</t>
  </si>
  <si>
    <t>Multi</t>
  </si>
  <si>
    <t>Reminders&amp;Redirections</t>
  </si>
  <si>
    <t>Character_Reference</t>
  </si>
  <si>
    <t>Behavior</t>
  </si>
  <si>
    <t>Meaning</t>
  </si>
  <si>
    <t>Literacy</t>
  </si>
  <si>
    <t>Background Knowledge</t>
  </si>
  <si>
    <t>ChildQuestions</t>
  </si>
  <si>
    <t>Yes_No</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</si>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</sst>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scheme val="minor"/>
    </font>
    <font>
      <sz val="11"/>
      <color rgb="FF000000"/>
      <name val="Calibri"/>
      <family val="2"/>
    </font>
    <font>
      <sz val="11"/>
      <color rgb="FF000000"/>
      <name val="Calibri"/>
      <family val="2"/>
    </font>
    <font>
      <u/>
      <sz val="11"/>
      <color theme="10"/>
      <name val="Calibri"/>
      <family val="2"/>
      <scheme val="minor"/>
    </font>
    <font>
      <u/>
      <sz val="11"/>
      <color theme="11"/>
      <name val="Calibri"/>
      <family val="2"/>
      <scheme val="minor"/>
    </font>
    <font>
      <b/>
      <sz val="11"/>
      <name val="Calibri"/>
      <family val="2"/>
    </font>
    <font>
      <sz val="11"/>
      <name val="Calibri"/>
      <family val="2"/>
    </font>
    <font>
      <i/>
      <sz val="11"/>
      <name val="Calibri"/>
      <family val="2"/>
    </font>
    <font>
      <b/>
      <sz val="12.1"/>
      <color rgb="FF000000"/>
      <name val="Calibri"/>
      <family val="2"/>
    </font>
    <font>
      <sz val="12.1"/>
      <color rgb="FF000000"/>
      <name val="Calibri"/>
      <family val="2"/>
    </font>
    <font>
      <sz val="12.1"/>
      <color theme="1"/>
      <name val="Arial"/>
      <family val="2"/>
    </font>
    <font>
      <sz val="11"/>
      <color rgb="FFFF0000"/>
      <name val="Calibri"/>
      <family val="2"/>
    </font>
    <font>
      <b/>
      <sz val="9"/>
      <color indexed="81"/>
      <name val="Tahoma"/>
      <charset val="1"/>
    </font>
    <font>
      <sz val="9"/>
      <color indexed="81"/>
      <name val="Tahoma"/>
      <charset val="1"/>
    </font>
    <font>
      <sz val="9"/>
      <color indexed="81"/>
      <name val="Tahoma"/>
      <family val="2"/>
    </font>
    <font>
      <b/>
      <sz val="9"/>
      <color indexed="81"/>
      <name val="Tahoma"/>
      <family val="2"/>
    </font>
  </fonts>
  <fills count="18">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94C092"/>
        <bgColor indexed="64"/>
      </patternFill>
    </fill>
    <fill>
      <patternFill patternType="solid">
        <fgColor rgb="FFC19595"/>
        <bgColor indexed="64"/>
      </patternFill>
    </fill>
    <fill>
      <patternFill patternType="solid">
        <fgColor rgb="FFEE665C"/>
        <bgColor indexed="64"/>
      </patternFill>
    </fill>
    <fill>
      <patternFill patternType="solid">
        <fgColor rgb="FFD8E4BC"/>
        <bgColor indexed="64"/>
      </patternFill>
    </fill>
    <fill>
      <patternFill patternType="solid">
        <fgColor rgb="FF92CDDC"/>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2" tint="-9.9978637043366805E-2"/>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24">
    <xf numFmtId="0" fontId="0" fillId="0" borderId="0"/>
    <xf numFmtId="0" fontId="2" fillId="0" borderId="0"/>
    <xf numFmtId="0" fontId="1" fillId="0" borderId="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61">
    <xf numFmtId="0" fontId="0" fillId="0" borderId="0" xfId="0"/>
    <xf numFmtId="0" fontId="6" fillId="0" borderId="1" xfId="0" applyFont="1" applyFill="1" applyBorder="1" applyAlignment="1">
      <alignment textRotation="90"/>
    </xf>
    <xf numFmtId="0" fontId="7" fillId="0" borderId="1" xfId="0" applyFont="1" applyFill="1" applyBorder="1" applyAlignment="1">
      <alignment wrapText="1"/>
    </xf>
    <xf numFmtId="0" fontId="7" fillId="0" borderId="1" xfId="0" applyFont="1" applyFill="1" applyBorder="1"/>
    <xf numFmtId="0" fontId="7" fillId="8" borderId="1" xfId="0" applyFont="1" applyFill="1" applyBorder="1"/>
    <xf numFmtId="0" fontId="7" fillId="3" borderId="1" xfId="0" applyFont="1" applyFill="1" applyBorder="1"/>
    <xf numFmtId="0" fontId="7" fillId="4" borderId="1" xfId="0" applyFont="1" applyFill="1" applyBorder="1"/>
    <xf numFmtId="0" fontId="7" fillId="6" borderId="1" xfId="0" applyFont="1" applyFill="1" applyBorder="1"/>
    <xf numFmtId="0" fontId="7" fillId="6" borderId="1" xfId="0" applyFont="1" applyFill="1" applyBorder="1" applyAlignment="1">
      <alignment wrapText="1"/>
    </xf>
    <xf numFmtId="0" fontId="7" fillId="5" borderId="1" xfId="0" applyFont="1" applyFill="1" applyBorder="1"/>
    <xf numFmtId="0" fontId="7" fillId="7" borderId="1" xfId="0" applyFont="1" applyFill="1" applyBorder="1"/>
    <xf numFmtId="0" fontId="7" fillId="9" borderId="1" xfId="0" applyFont="1" applyFill="1" applyBorder="1"/>
    <xf numFmtId="0" fontId="7" fillId="0" borderId="1" xfId="0" applyFont="1" applyFill="1" applyBorder="1" applyAlignment="1">
      <alignment vertical="center" wrapText="1"/>
    </xf>
    <xf numFmtId="0" fontId="0" fillId="0" borderId="0" xfId="0" applyAlignment="1">
      <alignment horizontal="left"/>
    </xf>
    <xf numFmtId="0" fontId="0" fillId="0" borderId="0" xfId="0" applyAlignment="1">
      <alignment vertical="top"/>
    </xf>
    <xf numFmtId="0" fontId="7" fillId="3" borderId="1" xfId="0" applyFont="1" applyFill="1" applyBorder="1" applyAlignment="1">
      <alignment wrapText="1"/>
    </xf>
    <xf numFmtId="0" fontId="9" fillId="10" borderId="2" xfId="0" applyFont="1" applyFill="1" applyBorder="1" applyAlignment="1">
      <alignment horizontal="left" textRotation="90" wrapText="1"/>
    </xf>
    <xf numFmtId="0" fontId="10" fillId="8" borderId="1" xfId="0" applyFont="1" applyFill="1" applyBorder="1" applyAlignment="1">
      <alignment horizontal="left"/>
    </xf>
    <xf numFmtId="0" fontId="9" fillId="8" borderId="1" xfId="0" applyFont="1" applyFill="1" applyBorder="1" applyAlignment="1">
      <alignment horizontal="left" textRotation="90" wrapText="1"/>
    </xf>
    <xf numFmtId="0" fontId="11" fillId="11" borderId="1" xfId="0" applyFont="1" applyFill="1" applyBorder="1" applyAlignment="1">
      <alignment wrapText="1"/>
    </xf>
    <xf numFmtId="0" fontId="7" fillId="2" borderId="2" xfId="0" applyFont="1" applyFill="1" applyBorder="1"/>
    <xf numFmtId="0" fontId="11" fillId="8" borderId="1" xfId="0" applyFont="1" applyFill="1" applyBorder="1" applyAlignment="1">
      <alignment wrapText="1"/>
    </xf>
    <xf numFmtId="0" fontId="6" fillId="0" borderId="1" xfId="1" applyFont="1" applyFill="1" applyBorder="1" applyAlignment="1">
      <alignment horizontal="left" textRotation="90" wrapText="1"/>
    </xf>
    <xf numFmtId="0" fontId="6" fillId="3" borderId="1" xfId="0" applyFont="1" applyFill="1" applyBorder="1" applyAlignment="1">
      <alignment horizontal="left" textRotation="90"/>
    </xf>
    <xf numFmtId="0" fontId="7" fillId="0" borderId="1" xfId="0" applyFont="1" applyFill="1" applyBorder="1" applyAlignment="1">
      <alignment horizontal="left" wrapText="1"/>
    </xf>
    <xf numFmtId="0" fontId="10" fillId="10" borderId="2" xfId="0" applyFont="1" applyFill="1" applyBorder="1" applyAlignment="1">
      <alignment horizontal="left"/>
    </xf>
    <xf numFmtId="0" fontId="7" fillId="3" borderId="1" xfId="0" applyFont="1" applyFill="1" applyBorder="1" applyAlignment="1">
      <alignment horizontal="left"/>
    </xf>
    <xf numFmtId="0" fontId="7" fillId="0" borderId="1" xfId="0" applyFont="1" applyFill="1" applyBorder="1" applyAlignment="1">
      <alignment horizontal="left" vertical="center" wrapText="1"/>
    </xf>
    <xf numFmtId="0" fontId="8" fillId="0" borderId="1" xfId="0" applyFont="1" applyFill="1" applyBorder="1" applyAlignment="1">
      <alignment horizontal="left" wrapText="1"/>
    </xf>
    <xf numFmtId="0" fontId="8" fillId="0" borderId="1" xfId="0" applyFont="1" applyFill="1" applyBorder="1" applyAlignment="1">
      <alignment horizontal="left" vertical="center" wrapText="1"/>
    </xf>
    <xf numFmtId="0" fontId="7" fillId="2" borderId="1" xfId="0" applyFont="1" applyFill="1" applyBorder="1"/>
    <xf numFmtId="0" fontId="7" fillId="12" borderId="1" xfId="0" applyFont="1" applyFill="1" applyBorder="1" applyAlignment="1">
      <alignment wrapText="1"/>
    </xf>
    <xf numFmtId="0" fontId="6" fillId="12" borderId="1" xfId="0" applyFont="1" applyFill="1" applyBorder="1" applyAlignment="1">
      <alignment horizontal="left" textRotation="90"/>
    </xf>
    <xf numFmtId="0" fontId="7" fillId="12" borderId="1" xfId="0" applyFont="1" applyFill="1" applyBorder="1" applyAlignment="1">
      <alignment horizontal="left"/>
    </xf>
    <xf numFmtId="0" fontId="7" fillId="12" borderId="1" xfId="0" applyFont="1" applyFill="1" applyBorder="1"/>
    <xf numFmtId="0" fontId="7" fillId="12" borderId="1" xfId="0" applyFont="1" applyFill="1" applyBorder="1" applyAlignment="1">
      <alignment horizontal="left" vertical="center" wrapText="1"/>
    </xf>
    <xf numFmtId="0" fontId="7" fillId="12" borderId="1" xfId="0" applyFont="1" applyFill="1" applyBorder="1" applyAlignment="1">
      <alignment horizontal="left" wrapText="1"/>
    </xf>
    <xf numFmtId="0" fontId="8" fillId="12" borderId="1" xfId="0" applyFont="1" applyFill="1" applyBorder="1" applyAlignment="1">
      <alignment horizontal="left" wrapText="1"/>
    </xf>
    <xf numFmtId="0" fontId="7" fillId="12" borderId="1" xfId="0" applyFont="1" applyFill="1" applyBorder="1" applyAlignment="1">
      <alignment vertical="center" wrapText="1"/>
    </xf>
    <xf numFmtId="0" fontId="11" fillId="12" borderId="1" xfId="0" applyFont="1" applyFill="1" applyBorder="1" applyAlignment="1">
      <alignment wrapText="1"/>
    </xf>
    <xf numFmtId="0" fontId="7" fillId="12" borderId="3" xfId="0" applyFont="1" applyFill="1" applyBorder="1"/>
    <xf numFmtId="0" fontId="7" fillId="13" borderId="1" xfId="0" applyFont="1" applyFill="1" applyBorder="1"/>
    <xf numFmtId="0" fontId="7" fillId="14" borderId="1" xfId="0" applyFont="1" applyFill="1" applyBorder="1"/>
    <xf numFmtId="0" fontId="7" fillId="15" borderId="1" xfId="0" applyFont="1" applyFill="1" applyBorder="1"/>
    <xf numFmtId="0" fontId="7" fillId="14" borderId="1" xfId="0" applyFont="1" applyFill="1" applyBorder="1" applyAlignment="1">
      <alignment wrapText="1"/>
    </xf>
    <xf numFmtId="0" fontId="0" fillId="14" borderId="1" xfId="0" applyFill="1" applyBorder="1"/>
    <xf numFmtId="0" fontId="12" fillId="14" borderId="1" xfId="0" applyFont="1" applyFill="1" applyBorder="1"/>
    <xf numFmtId="0" fontId="7" fillId="16" borderId="1" xfId="0" applyFont="1" applyFill="1" applyBorder="1"/>
    <xf numFmtId="0" fontId="7" fillId="13" borderId="1" xfId="0" applyFont="1" applyFill="1" applyBorder="1" applyAlignment="1">
      <alignment wrapText="1"/>
    </xf>
    <xf numFmtId="0" fontId="7" fillId="17" borderId="1" xfId="0" applyFont="1" applyFill="1" applyBorder="1"/>
    <xf numFmtId="0" fontId="6" fillId="15" borderId="1" xfId="0" applyFont="1" applyFill="1" applyBorder="1" applyAlignment="1">
      <alignment horizontal="left" textRotation="90"/>
    </xf>
    <xf numFmtId="0" fontId="7" fillId="15" borderId="1" xfId="0" applyFont="1" applyFill="1" applyBorder="1" applyAlignment="1">
      <alignment horizontal="left"/>
    </xf>
    <xf numFmtId="0" fontId="6" fillId="3" borderId="1" xfId="0" applyFont="1" applyFill="1" applyBorder="1" applyAlignment="1">
      <alignment textRotation="90"/>
    </xf>
    <xf numFmtId="0" fontId="6" fillId="2" borderId="1" xfId="0" applyFont="1" applyFill="1" applyBorder="1" applyAlignment="1">
      <alignment horizontal="left" textRotation="90"/>
    </xf>
    <xf numFmtId="0" fontId="7" fillId="2" borderId="1" xfId="0" applyFont="1" applyFill="1" applyBorder="1" applyAlignment="1">
      <alignment horizontal="left"/>
    </xf>
    <xf numFmtId="0" fontId="9" fillId="14" borderId="1" xfId="0" applyFont="1" applyFill="1" applyBorder="1" applyAlignment="1">
      <alignment horizontal="left" textRotation="90" wrapText="1"/>
    </xf>
    <xf numFmtId="0" fontId="6" fillId="14" borderId="1" xfId="0" applyFont="1" applyFill="1" applyBorder="1" applyAlignment="1">
      <alignment horizontal="left" textRotation="90"/>
    </xf>
    <xf numFmtId="0" fontId="6" fillId="14" borderId="1" xfId="0" applyFont="1" applyFill="1" applyBorder="1" applyAlignment="1">
      <alignment horizontal="left" textRotation="90" wrapText="1"/>
    </xf>
    <xf numFmtId="0" fontId="10" fillId="14" borderId="1" xfId="0" applyFont="1" applyFill="1" applyBorder="1" applyAlignment="1">
      <alignment horizontal="left"/>
    </xf>
    <xf numFmtId="0" fontId="7" fillId="14" borderId="1" xfId="0" applyFont="1" applyFill="1" applyBorder="1" applyAlignment="1">
      <alignment horizontal="left"/>
    </xf>
    <xf numFmtId="0" fontId="7" fillId="14" borderId="1" xfId="0" applyFont="1" applyFill="1" applyBorder="1" applyAlignment="1">
      <alignment horizontal="left" wrapText="1"/>
    </xf>
  </cellXfs>
  <cellStyles count="2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 name="Normal 2" xfId="2"/>
    <cellStyle name="Normal 3" xfId="1"/>
    <cellStyle name="Normal 3 2" xfId="3"/>
  </cellStyles>
  <dxfs count="0"/>
  <tableStyles count="0" defaultTableStyle="TableStyleMedium2" defaultPivotStyle="PivotStyleLight16"/>
  <colors>
    <mruColors>
      <color rgb="FFFA5C5C"/>
      <color rgb="FFFFFF99"/>
      <color rgb="FF94C092"/>
      <color rgb="FFC19595"/>
      <color rgb="FF9453DB"/>
      <color rgb="FFEE665C"/>
      <color rgb="FFFF6969"/>
      <color rgb="FFD3742D"/>
      <color rgb="FF7CA9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SABR%202.0/Final_Website_Materials/Training-Practice_1115010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4"/>
      <sheetName val="Sheet2"/>
      <sheetName val="Sheet3"/>
      <sheetName val="Key"/>
      <sheetName val="Dropdowns"/>
    </sheetNames>
    <sheetDataSet>
      <sheetData sheetId="0"/>
      <sheetData sheetId="1"/>
      <sheetData sheetId="2"/>
      <sheetData sheetId="3"/>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1296"/>
  <sheetViews>
    <sheetView tabSelected="1" zoomScale="90" zoomScaleNormal="90" zoomScalePageLayoutView="110" workbookViewId="0">
      <pane ySplit="1" topLeftCell="A374" activePane="bottomLeft" state="frozen"/>
      <selection activeCell="C1" sqref="C1"/>
      <selection pane="bottomLeft" activeCell="X395" sqref="X395"/>
    </sheetView>
  </sheetViews>
  <sheetFormatPr defaultColWidth="8.85546875" defaultRowHeight="0" customHeight="1" zeroHeight="1" x14ac:dyDescent="0.25"/>
  <cols>
    <col min="1" max="1" width="6.7109375" style="3" customWidth="1"/>
    <col min="2" max="2" width="3.7109375" style="3" bestFit="1" customWidth="1"/>
    <col min="3" max="3" width="34.140625" style="2" bestFit="1" customWidth="1"/>
    <col min="4" max="6" width="6.28515625" style="2" bestFit="1" customWidth="1"/>
    <col min="7" max="7" width="9.28515625" style="4" customWidth="1"/>
    <col min="8" max="8" width="8.7109375" style="4" customWidth="1"/>
    <col min="9" max="9" width="10.7109375" style="20" customWidth="1"/>
    <col min="10" max="11" width="11" style="8" customWidth="1"/>
    <col min="12" max="12" width="3.7109375" style="9" customWidth="1"/>
    <col min="13" max="13" width="10.85546875" style="15" customWidth="1"/>
    <col min="14" max="14" width="3.7109375" style="7" customWidth="1"/>
    <col min="15" max="18" width="3.7109375" style="6" customWidth="1"/>
    <col min="19" max="21" width="3.7109375" style="10" customWidth="1"/>
    <col min="22" max="23" width="3.7109375" style="11" customWidth="1"/>
    <col min="24" max="24" width="3.7109375" style="34" customWidth="1"/>
    <col min="25" max="25" width="3.7109375" style="6" customWidth="1"/>
    <col min="26" max="26" width="3.7109375" style="10" customWidth="1"/>
    <col min="27" max="28" width="3.7109375" style="11" customWidth="1"/>
    <col min="29" max="31" width="3.7109375" style="10" customWidth="1"/>
    <col min="32" max="16384" width="8.85546875" style="3"/>
  </cols>
  <sheetData>
    <row r="1" spans="1:31" s="1" customFormat="1" ht="140.25" x14ac:dyDescent="0.25">
      <c r="A1" s="22" t="s">
        <v>0</v>
      </c>
      <c r="B1" s="22" t="s">
        <v>1</v>
      </c>
      <c r="C1" s="22" t="s">
        <v>20</v>
      </c>
      <c r="D1" s="22" t="s">
        <v>2</v>
      </c>
      <c r="E1" s="22" t="s">
        <v>3</v>
      </c>
      <c r="F1" s="22" t="s">
        <v>4</v>
      </c>
      <c r="G1" s="18" t="s">
        <v>57</v>
      </c>
      <c r="H1" s="18" t="s">
        <v>56</v>
      </c>
      <c r="I1" s="16" t="s">
        <v>10</v>
      </c>
      <c r="J1" s="55" t="s">
        <v>34</v>
      </c>
      <c r="K1" s="55" t="s">
        <v>279</v>
      </c>
      <c r="L1" s="56" t="s">
        <v>33</v>
      </c>
      <c r="M1" s="57" t="s">
        <v>13</v>
      </c>
      <c r="N1" s="53" t="s">
        <v>273</v>
      </c>
      <c r="O1" s="50" t="s">
        <v>6</v>
      </c>
      <c r="P1" s="50" t="s">
        <v>7</v>
      </c>
      <c r="Q1" s="50" t="s">
        <v>8</v>
      </c>
      <c r="R1" s="50" t="s">
        <v>9</v>
      </c>
      <c r="S1" s="52" t="s">
        <v>274</v>
      </c>
      <c r="T1" s="23" t="s">
        <v>25</v>
      </c>
      <c r="U1" s="23" t="s">
        <v>26</v>
      </c>
      <c r="V1" s="23" t="s">
        <v>30</v>
      </c>
      <c r="W1" s="23" t="s">
        <v>32</v>
      </c>
      <c r="X1" s="32"/>
      <c r="Y1" s="50" t="s">
        <v>5</v>
      </c>
      <c r="Z1" s="23" t="s">
        <v>29</v>
      </c>
      <c r="AA1" s="23" t="s">
        <v>31</v>
      </c>
      <c r="AB1" s="23" t="s">
        <v>278</v>
      </c>
      <c r="AC1" s="23" t="s">
        <v>45</v>
      </c>
      <c r="AD1" s="23" t="s">
        <v>28</v>
      </c>
      <c r="AE1" s="23" t="s">
        <v>27</v>
      </c>
    </row>
    <row r="2" spans="1:31" ht="15.75" x14ac:dyDescent="0.25">
      <c r="A2" s="24">
        <v>1</v>
      </c>
      <c r="B2" s="24" t="s">
        <v>58</v>
      </c>
      <c r="C2" s="24" t="s">
        <v>59</v>
      </c>
      <c r="D2" s="24">
        <v>1</v>
      </c>
      <c r="E2" s="24"/>
      <c r="F2" s="24"/>
      <c r="G2" s="17" t="s">
        <v>23</v>
      </c>
      <c r="H2" s="17" t="s">
        <v>23</v>
      </c>
      <c r="I2" s="25" t="s">
        <v>52</v>
      </c>
      <c r="J2" s="58">
        <v>1</v>
      </c>
      <c r="K2" s="58" t="str">
        <f t="shared" ref="K2:K65" si="0">IF((AND(B2="C", I2="Question")), 1, "x")</f>
        <v>x</v>
      </c>
      <c r="L2" s="59"/>
      <c r="M2" s="60" t="s">
        <v>23</v>
      </c>
      <c r="N2" s="54"/>
      <c r="O2" s="51"/>
      <c r="P2" s="51"/>
      <c r="Q2" s="51"/>
      <c r="R2" s="51"/>
      <c r="S2" s="26"/>
      <c r="T2" s="26"/>
      <c r="U2" s="26"/>
      <c r="V2" s="26"/>
      <c r="W2" s="26"/>
      <c r="X2" s="33"/>
      <c r="Y2" s="51"/>
      <c r="Z2" s="26"/>
      <c r="AA2" s="26"/>
      <c r="AB2" s="26"/>
      <c r="AC2" s="26"/>
      <c r="AD2" s="26"/>
      <c r="AE2" s="26"/>
    </row>
    <row r="3" spans="1:31" ht="15.75" x14ac:dyDescent="0.25">
      <c r="A3" s="24">
        <v>2</v>
      </c>
      <c r="B3" s="24" t="s">
        <v>60</v>
      </c>
      <c r="C3" s="27" t="s">
        <v>61</v>
      </c>
      <c r="D3" s="24">
        <v>1</v>
      </c>
      <c r="E3" s="27"/>
      <c r="F3" s="27"/>
      <c r="G3" s="17" t="s">
        <v>23</v>
      </c>
      <c r="H3" s="17" t="s">
        <v>56</v>
      </c>
      <c r="I3" s="25" t="s">
        <v>23</v>
      </c>
      <c r="J3" s="58" t="s">
        <v>23</v>
      </c>
      <c r="K3" s="58" t="str">
        <f t="shared" si="0"/>
        <v>x</v>
      </c>
      <c r="L3" s="59" t="s">
        <v>23</v>
      </c>
      <c r="M3" s="60" t="s">
        <v>23</v>
      </c>
      <c r="N3" s="54" t="s">
        <v>23</v>
      </c>
      <c r="O3" s="51" t="s">
        <v>23</v>
      </c>
      <c r="P3" s="51" t="s">
        <v>23</v>
      </c>
      <c r="Q3" s="51" t="s">
        <v>23</v>
      </c>
      <c r="R3" s="51" t="s">
        <v>23</v>
      </c>
      <c r="S3" s="26" t="s">
        <v>23</v>
      </c>
      <c r="T3" s="26" t="s">
        <v>23</v>
      </c>
      <c r="U3" s="26" t="s">
        <v>23</v>
      </c>
      <c r="V3" s="26" t="s">
        <v>23</v>
      </c>
      <c r="W3" s="26" t="s">
        <v>23</v>
      </c>
      <c r="X3" s="33"/>
      <c r="Y3" s="51" t="s">
        <v>23</v>
      </c>
      <c r="Z3" s="26" t="s">
        <v>23</v>
      </c>
      <c r="AA3" s="26" t="s">
        <v>23</v>
      </c>
      <c r="AB3" s="26" t="s">
        <v>23</v>
      </c>
      <c r="AC3" s="26" t="s">
        <v>23</v>
      </c>
      <c r="AD3" s="26" t="s">
        <v>23</v>
      </c>
      <c r="AE3" s="26" t="s">
        <v>23</v>
      </c>
    </row>
    <row r="4" spans="1:31" ht="15.75" x14ac:dyDescent="0.25">
      <c r="A4" s="24">
        <v>3</v>
      </c>
      <c r="B4" s="24" t="s">
        <v>58</v>
      </c>
      <c r="C4" s="27" t="s">
        <v>62</v>
      </c>
      <c r="D4" s="24">
        <v>1</v>
      </c>
      <c r="E4" s="27"/>
      <c r="F4" s="27"/>
      <c r="G4" s="17" t="s">
        <v>23</v>
      </c>
      <c r="H4" s="17" t="s">
        <v>23</v>
      </c>
      <c r="I4" s="25" t="s">
        <v>52</v>
      </c>
      <c r="J4" s="58">
        <v>1</v>
      </c>
      <c r="K4" s="58" t="str">
        <f t="shared" si="0"/>
        <v>x</v>
      </c>
      <c r="L4" s="59"/>
      <c r="M4" s="60" t="s">
        <v>23</v>
      </c>
      <c r="N4" s="54"/>
      <c r="O4" s="51"/>
      <c r="P4" s="51"/>
      <c r="Q4" s="51"/>
      <c r="R4" s="51"/>
      <c r="S4" s="26"/>
      <c r="T4" s="26"/>
      <c r="U4" s="26"/>
      <c r="V4" s="26"/>
      <c r="W4" s="26"/>
      <c r="X4" s="33"/>
      <c r="Y4" s="51"/>
      <c r="Z4" s="26"/>
      <c r="AA4" s="26"/>
      <c r="AB4" s="26"/>
      <c r="AC4" s="26"/>
      <c r="AD4" s="26"/>
      <c r="AE4" s="26"/>
    </row>
    <row r="5" spans="1:31" ht="15.75" x14ac:dyDescent="0.25">
      <c r="A5" s="24">
        <v>4</v>
      </c>
      <c r="B5" s="24" t="s">
        <v>60</v>
      </c>
      <c r="C5" s="27" t="s">
        <v>63</v>
      </c>
      <c r="D5" s="24">
        <v>1</v>
      </c>
      <c r="E5" s="27"/>
      <c r="F5" s="27"/>
      <c r="G5" s="17" t="s">
        <v>23</v>
      </c>
      <c r="H5" s="17" t="s">
        <v>23</v>
      </c>
      <c r="I5" s="25" t="s">
        <v>52</v>
      </c>
      <c r="J5" s="58" t="s">
        <v>23</v>
      </c>
      <c r="K5" s="58" t="str">
        <f t="shared" si="0"/>
        <v>x</v>
      </c>
      <c r="L5" s="59" t="s">
        <v>23</v>
      </c>
      <c r="M5" s="60" t="s">
        <v>23</v>
      </c>
      <c r="N5" s="54" t="s">
        <v>23</v>
      </c>
      <c r="O5" s="51" t="s">
        <v>23</v>
      </c>
      <c r="P5" s="51" t="s">
        <v>23</v>
      </c>
      <c r="Q5" s="51" t="s">
        <v>23</v>
      </c>
      <c r="R5" s="51" t="s">
        <v>23</v>
      </c>
      <c r="S5" s="26" t="s">
        <v>23</v>
      </c>
      <c r="T5" s="26" t="s">
        <v>23</v>
      </c>
      <c r="U5" s="26" t="s">
        <v>23</v>
      </c>
      <c r="V5" s="26" t="s">
        <v>23</v>
      </c>
      <c r="W5" s="26" t="s">
        <v>23</v>
      </c>
      <c r="X5" s="33"/>
      <c r="Y5" s="51" t="s">
        <v>23</v>
      </c>
      <c r="Z5" s="26" t="s">
        <v>23</v>
      </c>
      <c r="AA5" s="26" t="s">
        <v>23</v>
      </c>
      <c r="AB5" s="26" t="s">
        <v>23</v>
      </c>
      <c r="AC5" s="26" t="s">
        <v>23</v>
      </c>
      <c r="AD5" s="26" t="s">
        <v>23</v>
      </c>
      <c r="AE5" s="26" t="s">
        <v>23</v>
      </c>
    </row>
    <row r="6" spans="1:31" ht="15.75" x14ac:dyDescent="0.25">
      <c r="A6" s="24">
        <v>5</v>
      </c>
      <c r="B6" s="24" t="s">
        <v>58</v>
      </c>
      <c r="C6" s="27" t="s">
        <v>64</v>
      </c>
      <c r="D6" s="24">
        <v>1</v>
      </c>
      <c r="E6" s="27"/>
      <c r="F6" s="27"/>
      <c r="G6" s="17" t="s">
        <v>23</v>
      </c>
      <c r="H6" s="17" t="s">
        <v>23</v>
      </c>
      <c r="I6" s="25" t="s">
        <v>52</v>
      </c>
      <c r="J6" s="58">
        <v>1</v>
      </c>
      <c r="K6" s="58" t="str">
        <f t="shared" si="0"/>
        <v>x</v>
      </c>
      <c r="L6" s="59"/>
      <c r="M6" s="60" t="s">
        <v>23</v>
      </c>
      <c r="N6" s="54"/>
      <c r="O6" s="51"/>
      <c r="P6" s="51"/>
      <c r="Q6" s="51"/>
      <c r="R6" s="51"/>
      <c r="S6" s="26"/>
      <c r="T6" s="26"/>
      <c r="U6" s="26"/>
      <c r="V6" s="26"/>
      <c r="W6" s="26"/>
      <c r="X6" s="33"/>
      <c r="Y6" s="51"/>
      <c r="Z6" s="26"/>
      <c r="AA6" s="26"/>
      <c r="AB6" s="26"/>
      <c r="AC6" s="26"/>
      <c r="AD6" s="26"/>
      <c r="AE6" s="26"/>
    </row>
    <row r="7" spans="1:31" ht="15.75" x14ac:dyDescent="0.25">
      <c r="A7" s="24">
        <v>6</v>
      </c>
      <c r="B7" s="24" t="s">
        <v>58</v>
      </c>
      <c r="C7" s="27" t="s">
        <v>65</v>
      </c>
      <c r="D7" s="24">
        <v>1</v>
      </c>
      <c r="E7" s="27"/>
      <c r="F7" s="27"/>
      <c r="G7" s="17" t="s">
        <v>23</v>
      </c>
      <c r="H7" s="17" t="s">
        <v>23</v>
      </c>
      <c r="I7" s="25" t="s">
        <v>52</v>
      </c>
      <c r="J7" s="58">
        <v>1</v>
      </c>
      <c r="K7" s="58" t="str">
        <f t="shared" si="0"/>
        <v>x</v>
      </c>
      <c r="L7" s="59"/>
      <c r="M7" s="60" t="s">
        <v>23</v>
      </c>
      <c r="N7" s="54"/>
      <c r="O7" s="51"/>
      <c r="P7" s="51"/>
      <c r="Q7" s="51"/>
      <c r="R7" s="51"/>
      <c r="S7" s="26"/>
      <c r="T7" s="26"/>
      <c r="U7" s="26"/>
      <c r="V7" s="26"/>
      <c r="W7" s="26"/>
      <c r="X7" s="33"/>
      <c r="Y7" s="51"/>
      <c r="Z7" s="26"/>
      <c r="AA7" s="26"/>
      <c r="AB7" s="26"/>
      <c r="AC7" s="26"/>
      <c r="AD7" s="26"/>
      <c r="AE7" s="26"/>
    </row>
    <row r="8" spans="1:31" ht="15.75" x14ac:dyDescent="0.25">
      <c r="A8" s="24">
        <v>7</v>
      </c>
      <c r="B8" s="24" t="s">
        <v>58</v>
      </c>
      <c r="C8" s="27" t="s">
        <v>66</v>
      </c>
      <c r="D8" s="24">
        <v>1</v>
      </c>
      <c r="E8" s="27"/>
      <c r="F8" s="27"/>
      <c r="G8" s="17" t="s">
        <v>23</v>
      </c>
      <c r="H8" s="17" t="s">
        <v>23</v>
      </c>
      <c r="I8" s="25" t="s">
        <v>52</v>
      </c>
      <c r="J8" s="58">
        <v>1</v>
      </c>
      <c r="K8" s="58" t="str">
        <f t="shared" si="0"/>
        <v>x</v>
      </c>
      <c r="L8" s="59"/>
      <c r="M8" s="60" t="s">
        <v>23</v>
      </c>
      <c r="N8" s="54"/>
      <c r="O8" s="51"/>
      <c r="P8" s="51"/>
      <c r="Q8" s="51"/>
      <c r="R8" s="51"/>
      <c r="S8" s="26"/>
      <c r="T8" s="26"/>
      <c r="U8" s="26"/>
      <c r="V8" s="26"/>
      <c r="W8" s="26"/>
      <c r="X8" s="33"/>
      <c r="Y8" s="51"/>
      <c r="Z8" s="26"/>
      <c r="AA8" s="26"/>
      <c r="AB8" s="26"/>
      <c r="AC8" s="26"/>
      <c r="AD8" s="26"/>
      <c r="AE8" s="26"/>
    </row>
    <row r="9" spans="1:31" ht="15.75" x14ac:dyDescent="0.25">
      <c r="A9" s="24">
        <v>8</v>
      </c>
      <c r="B9" s="24" t="s">
        <v>60</v>
      </c>
      <c r="C9" s="27" t="s">
        <v>23</v>
      </c>
      <c r="D9" s="24">
        <v>1</v>
      </c>
      <c r="E9" s="27"/>
      <c r="F9" s="27"/>
      <c r="G9" s="17" t="s">
        <v>55</v>
      </c>
      <c r="H9" s="17" t="s">
        <v>23</v>
      </c>
      <c r="I9" s="25" t="s">
        <v>23</v>
      </c>
      <c r="J9" s="58" t="s">
        <v>23</v>
      </c>
      <c r="K9" s="58" t="str">
        <f t="shared" si="0"/>
        <v>x</v>
      </c>
      <c r="L9" s="59" t="s">
        <v>23</v>
      </c>
      <c r="M9" s="60" t="s">
        <v>23</v>
      </c>
      <c r="N9" s="54" t="s">
        <v>23</v>
      </c>
      <c r="O9" s="51" t="s">
        <v>23</v>
      </c>
      <c r="P9" s="51" t="s">
        <v>23</v>
      </c>
      <c r="Q9" s="51" t="s">
        <v>23</v>
      </c>
      <c r="R9" s="51" t="s">
        <v>23</v>
      </c>
      <c r="S9" s="26" t="s">
        <v>23</v>
      </c>
      <c r="T9" s="26" t="s">
        <v>23</v>
      </c>
      <c r="U9" s="26" t="s">
        <v>23</v>
      </c>
      <c r="V9" s="26" t="s">
        <v>23</v>
      </c>
      <c r="W9" s="26" t="s">
        <v>23</v>
      </c>
      <c r="X9" s="33"/>
      <c r="Y9" s="51" t="s">
        <v>23</v>
      </c>
      <c r="Z9" s="26" t="s">
        <v>23</v>
      </c>
      <c r="AA9" s="26" t="s">
        <v>23</v>
      </c>
      <c r="AB9" s="26" t="s">
        <v>23</v>
      </c>
      <c r="AC9" s="26" t="s">
        <v>23</v>
      </c>
      <c r="AD9" s="26" t="s">
        <v>23</v>
      </c>
      <c r="AE9" s="26" t="s">
        <v>23</v>
      </c>
    </row>
    <row r="10" spans="1:31" ht="15.75" x14ac:dyDescent="0.25">
      <c r="A10" s="24">
        <v>9</v>
      </c>
      <c r="B10" s="24" t="s">
        <v>60</v>
      </c>
      <c r="C10" s="27" t="s">
        <v>67</v>
      </c>
      <c r="D10" s="24">
        <v>1</v>
      </c>
      <c r="E10" s="27"/>
      <c r="F10" s="27"/>
      <c r="G10" s="17" t="s">
        <v>23</v>
      </c>
      <c r="H10" s="17" t="s">
        <v>23</v>
      </c>
      <c r="I10" s="25" t="s">
        <v>54</v>
      </c>
      <c r="J10" s="58" t="s">
        <v>23</v>
      </c>
      <c r="K10" s="58" t="str">
        <f t="shared" si="0"/>
        <v>x</v>
      </c>
      <c r="L10" s="59" t="s">
        <v>23</v>
      </c>
      <c r="M10" s="60" t="s">
        <v>19</v>
      </c>
      <c r="N10" s="54" t="s">
        <v>23</v>
      </c>
      <c r="O10" s="51" t="s">
        <v>23</v>
      </c>
      <c r="P10" s="51" t="s">
        <v>23</v>
      </c>
      <c r="Q10" s="51" t="s">
        <v>23</v>
      </c>
      <c r="R10" s="51" t="s">
        <v>23</v>
      </c>
      <c r="S10" s="26" t="s">
        <v>23</v>
      </c>
      <c r="T10" s="26">
        <v>1</v>
      </c>
      <c r="U10" s="26" t="s">
        <v>23</v>
      </c>
      <c r="V10" s="26" t="s">
        <v>23</v>
      </c>
      <c r="W10" s="26" t="s">
        <v>23</v>
      </c>
      <c r="X10" s="33"/>
      <c r="Y10" s="51" t="s">
        <v>23</v>
      </c>
      <c r="Z10" s="26" t="s">
        <v>23</v>
      </c>
      <c r="AA10" s="26" t="s">
        <v>23</v>
      </c>
      <c r="AB10" s="26" t="s">
        <v>23</v>
      </c>
      <c r="AC10" s="26" t="s">
        <v>23</v>
      </c>
      <c r="AD10" s="26" t="s">
        <v>23</v>
      </c>
      <c r="AE10" s="26" t="s">
        <v>23</v>
      </c>
    </row>
    <row r="11" spans="1:31" ht="15.75" x14ac:dyDescent="0.25">
      <c r="A11" s="24">
        <v>10</v>
      </c>
      <c r="B11" s="24" t="s">
        <v>60</v>
      </c>
      <c r="C11" s="27" t="s">
        <v>68</v>
      </c>
      <c r="D11" s="24">
        <v>1</v>
      </c>
      <c r="E11" s="27"/>
      <c r="F11" s="27"/>
      <c r="G11" s="17" t="s">
        <v>23</v>
      </c>
      <c r="H11" s="17" t="s">
        <v>23</v>
      </c>
      <c r="I11" s="25" t="s">
        <v>54</v>
      </c>
      <c r="J11" s="58" t="s">
        <v>23</v>
      </c>
      <c r="K11" s="58" t="str">
        <f t="shared" si="0"/>
        <v>x</v>
      </c>
      <c r="L11" s="59" t="s">
        <v>23</v>
      </c>
      <c r="M11" s="60" t="s">
        <v>280</v>
      </c>
      <c r="N11" s="54" t="s">
        <v>23</v>
      </c>
      <c r="O11" s="51" t="s">
        <v>23</v>
      </c>
      <c r="P11" s="51" t="s">
        <v>23</v>
      </c>
      <c r="Q11" s="51" t="s">
        <v>23</v>
      </c>
      <c r="R11" s="51" t="s">
        <v>23</v>
      </c>
      <c r="S11" s="26" t="s">
        <v>23</v>
      </c>
      <c r="T11" s="26" t="s">
        <v>23</v>
      </c>
      <c r="U11" s="26" t="s">
        <v>23</v>
      </c>
      <c r="V11" s="26" t="s">
        <v>23</v>
      </c>
      <c r="W11" s="26" t="s">
        <v>23</v>
      </c>
      <c r="X11" s="33"/>
      <c r="Y11" s="51" t="s">
        <v>23</v>
      </c>
      <c r="Z11" s="26" t="s">
        <v>23</v>
      </c>
      <c r="AA11" s="26" t="s">
        <v>23</v>
      </c>
      <c r="AB11" s="26" t="s">
        <v>23</v>
      </c>
      <c r="AC11" s="26" t="s">
        <v>23</v>
      </c>
      <c r="AD11" s="26" t="s">
        <v>23</v>
      </c>
      <c r="AE11" s="26" t="s">
        <v>23</v>
      </c>
    </row>
    <row r="12" spans="1:31" ht="15.75" x14ac:dyDescent="0.25">
      <c r="A12" s="24">
        <v>11</v>
      </c>
      <c r="B12" s="24" t="s">
        <v>58</v>
      </c>
      <c r="C12" s="27" t="s">
        <v>69</v>
      </c>
      <c r="D12" s="24">
        <v>1</v>
      </c>
      <c r="E12" s="27"/>
      <c r="F12" s="27"/>
      <c r="G12" s="17" t="s">
        <v>23</v>
      </c>
      <c r="H12" s="17" t="s">
        <v>23</v>
      </c>
      <c r="I12" s="25" t="s">
        <v>52</v>
      </c>
      <c r="J12" s="58">
        <v>1</v>
      </c>
      <c r="K12" s="58" t="str">
        <f t="shared" si="0"/>
        <v>x</v>
      </c>
      <c r="L12" s="59"/>
      <c r="M12" s="60" t="s">
        <v>23</v>
      </c>
      <c r="N12" s="54"/>
      <c r="O12" s="51"/>
      <c r="P12" s="51"/>
      <c r="Q12" s="51"/>
      <c r="R12" s="51"/>
      <c r="S12" s="26"/>
      <c r="T12" s="26"/>
      <c r="U12" s="26"/>
      <c r="V12" s="26"/>
      <c r="W12" s="26"/>
      <c r="X12" s="33"/>
      <c r="Y12" s="51"/>
      <c r="Z12" s="26"/>
      <c r="AA12" s="26"/>
      <c r="AB12" s="26"/>
      <c r="AC12" s="26"/>
      <c r="AD12" s="26"/>
      <c r="AE12" s="26"/>
    </row>
    <row r="13" spans="1:31" ht="15.75" x14ac:dyDescent="0.25">
      <c r="A13" s="24">
        <v>12</v>
      </c>
      <c r="B13" s="24" t="s">
        <v>58</v>
      </c>
      <c r="C13" s="27" t="s">
        <v>23</v>
      </c>
      <c r="D13" s="24">
        <v>1</v>
      </c>
      <c r="E13" s="27"/>
      <c r="F13" s="27"/>
      <c r="G13" s="17" t="s">
        <v>55</v>
      </c>
      <c r="H13" s="17" t="s">
        <v>23</v>
      </c>
      <c r="I13" s="25" t="s">
        <v>23</v>
      </c>
      <c r="J13" s="58" t="s">
        <v>23</v>
      </c>
      <c r="K13" s="58" t="str">
        <f t="shared" si="0"/>
        <v>x</v>
      </c>
      <c r="L13" s="59"/>
      <c r="M13" s="60" t="s">
        <v>23</v>
      </c>
      <c r="N13" s="54"/>
      <c r="O13" s="51"/>
      <c r="P13" s="51"/>
      <c r="Q13" s="51"/>
      <c r="R13" s="51"/>
      <c r="S13" s="26"/>
      <c r="T13" s="26"/>
      <c r="U13" s="26"/>
      <c r="V13" s="26"/>
      <c r="W13" s="26"/>
      <c r="X13" s="33"/>
      <c r="Y13" s="51"/>
      <c r="Z13" s="26"/>
      <c r="AA13" s="26"/>
      <c r="AB13" s="26"/>
      <c r="AC13" s="26"/>
      <c r="AD13" s="26"/>
      <c r="AE13" s="26"/>
    </row>
    <row r="14" spans="1:31" ht="15.75" x14ac:dyDescent="0.25">
      <c r="A14" s="24">
        <v>13</v>
      </c>
      <c r="B14" s="24" t="s">
        <v>60</v>
      </c>
      <c r="C14" s="27" t="s">
        <v>23</v>
      </c>
      <c r="D14" s="24">
        <v>1</v>
      </c>
      <c r="E14" s="27"/>
      <c r="F14" s="27"/>
      <c r="G14" s="17" t="s">
        <v>55</v>
      </c>
      <c r="H14" s="17" t="s">
        <v>23</v>
      </c>
      <c r="I14" s="25" t="s">
        <v>23</v>
      </c>
      <c r="J14" s="58" t="s">
        <v>23</v>
      </c>
      <c r="K14" s="58" t="str">
        <f t="shared" si="0"/>
        <v>x</v>
      </c>
      <c r="L14" s="59" t="s">
        <v>23</v>
      </c>
      <c r="M14" s="60" t="s">
        <v>23</v>
      </c>
      <c r="N14" s="54" t="s">
        <v>23</v>
      </c>
      <c r="O14" s="51" t="s">
        <v>23</v>
      </c>
      <c r="P14" s="51" t="s">
        <v>23</v>
      </c>
      <c r="Q14" s="51" t="s">
        <v>23</v>
      </c>
      <c r="R14" s="51" t="s">
        <v>23</v>
      </c>
      <c r="S14" s="26" t="s">
        <v>23</v>
      </c>
      <c r="T14" s="26" t="s">
        <v>23</v>
      </c>
      <c r="U14" s="26" t="s">
        <v>23</v>
      </c>
      <c r="V14" s="26" t="s">
        <v>23</v>
      </c>
      <c r="W14" s="26" t="s">
        <v>23</v>
      </c>
      <c r="X14" s="33"/>
      <c r="Y14" s="51" t="s">
        <v>23</v>
      </c>
      <c r="Z14" s="26" t="s">
        <v>23</v>
      </c>
      <c r="AA14" s="26" t="s">
        <v>23</v>
      </c>
      <c r="AB14" s="26" t="s">
        <v>23</v>
      </c>
      <c r="AC14" s="26" t="s">
        <v>23</v>
      </c>
      <c r="AD14" s="26" t="s">
        <v>23</v>
      </c>
      <c r="AE14" s="26" t="s">
        <v>23</v>
      </c>
    </row>
    <row r="15" spans="1:31" ht="15.75" x14ac:dyDescent="0.25">
      <c r="A15" s="24">
        <v>14</v>
      </c>
      <c r="B15" s="24" t="s">
        <v>58</v>
      </c>
      <c r="C15" s="27" t="s">
        <v>70</v>
      </c>
      <c r="D15" s="24">
        <v>1</v>
      </c>
      <c r="E15" s="27"/>
      <c r="F15" s="27"/>
      <c r="G15" s="17" t="s">
        <v>23</v>
      </c>
      <c r="H15" s="17" t="s">
        <v>23</v>
      </c>
      <c r="I15" s="25" t="s">
        <v>52</v>
      </c>
      <c r="J15" s="58">
        <v>1</v>
      </c>
      <c r="K15" s="58" t="str">
        <f t="shared" si="0"/>
        <v>x</v>
      </c>
      <c r="L15" s="59"/>
      <c r="M15" s="60" t="s">
        <v>23</v>
      </c>
      <c r="N15" s="54"/>
      <c r="O15" s="51"/>
      <c r="P15" s="51"/>
      <c r="Q15" s="51"/>
      <c r="R15" s="51"/>
      <c r="S15" s="26"/>
      <c r="T15" s="26"/>
      <c r="U15" s="26"/>
      <c r="V15" s="26"/>
      <c r="W15" s="26"/>
      <c r="X15" s="33"/>
      <c r="Y15" s="51"/>
      <c r="Z15" s="26"/>
      <c r="AA15" s="26"/>
      <c r="AB15" s="26"/>
      <c r="AC15" s="26"/>
      <c r="AD15" s="26"/>
      <c r="AE15" s="26"/>
    </row>
    <row r="16" spans="1:31" ht="15.75" x14ac:dyDescent="0.25">
      <c r="A16" s="24">
        <v>15</v>
      </c>
      <c r="B16" s="24" t="s">
        <v>60</v>
      </c>
      <c r="C16" s="24" t="s">
        <v>23</v>
      </c>
      <c r="D16" s="24">
        <v>1</v>
      </c>
      <c r="E16" s="24"/>
      <c r="F16" s="24"/>
      <c r="G16" s="17" t="s">
        <v>55</v>
      </c>
      <c r="H16" s="17" t="s">
        <v>23</v>
      </c>
      <c r="I16" s="25" t="s">
        <v>23</v>
      </c>
      <c r="J16" s="58" t="s">
        <v>23</v>
      </c>
      <c r="K16" s="58" t="str">
        <f t="shared" si="0"/>
        <v>x</v>
      </c>
      <c r="L16" s="59" t="s">
        <v>23</v>
      </c>
      <c r="M16" s="60" t="s">
        <v>23</v>
      </c>
      <c r="N16" s="54" t="s">
        <v>23</v>
      </c>
      <c r="O16" s="51" t="s">
        <v>23</v>
      </c>
      <c r="P16" s="51" t="s">
        <v>23</v>
      </c>
      <c r="Q16" s="51" t="s">
        <v>23</v>
      </c>
      <c r="R16" s="51" t="s">
        <v>23</v>
      </c>
      <c r="S16" s="26" t="s">
        <v>23</v>
      </c>
      <c r="T16" s="26" t="s">
        <v>23</v>
      </c>
      <c r="U16" s="26" t="s">
        <v>23</v>
      </c>
      <c r="V16" s="26" t="s">
        <v>23</v>
      </c>
      <c r="W16" s="26" t="s">
        <v>23</v>
      </c>
      <c r="X16" s="33"/>
      <c r="Y16" s="51" t="s">
        <v>23</v>
      </c>
      <c r="Z16" s="26" t="s">
        <v>23</v>
      </c>
      <c r="AA16" s="26" t="s">
        <v>23</v>
      </c>
      <c r="AB16" s="26" t="s">
        <v>23</v>
      </c>
      <c r="AC16" s="26" t="s">
        <v>23</v>
      </c>
      <c r="AD16" s="26" t="s">
        <v>23</v>
      </c>
      <c r="AE16" s="26" t="s">
        <v>23</v>
      </c>
    </row>
    <row r="17" spans="1:31" ht="15.75" x14ac:dyDescent="0.25">
      <c r="A17" s="24">
        <v>16</v>
      </c>
      <c r="B17" s="24" t="s">
        <v>58</v>
      </c>
      <c r="C17" s="27" t="s">
        <v>71</v>
      </c>
      <c r="D17" s="24">
        <v>1</v>
      </c>
      <c r="E17" s="27"/>
      <c r="F17" s="27"/>
      <c r="G17" s="17" t="s">
        <v>23</v>
      </c>
      <c r="H17" s="17" t="s">
        <v>23</v>
      </c>
      <c r="I17" s="25" t="s">
        <v>52</v>
      </c>
      <c r="J17" s="58">
        <v>1</v>
      </c>
      <c r="K17" s="58" t="str">
        <f t="shared" si="0"/>
        <v>x</v>
      </c>
      <c r="L17" s="59"/>
      <c r="M17" s="60" t="s">
        <v>23</v>
      </c>
      <c r="N17" s="54"/>
      <c r="O17" s="51"/>
      <c r="P17" s="51"/>
      <c r="Q17" s="51"/>
      <c r="R17" s="51"/>
      <c r="S17" s="26"/>
      <c r="T17" s="26"/>
      <c r="U17" s="26"/>
      <c r="V17" s="26"/>
      <c r="W17" s="26"/>
      <c r="X17" s="33"/>
      <c r="Y17" s="51"/>
      <c r="Z17" s="26"/>
      <c r="AA17" s="26"/>
      <c r="AB17" s="26"/>
      <c r="AC17" s="26"/>
      <c r="AD17" s="26"/>
      <c r="AE17" s="26"/>
    </row>
    <row r="18" spans="1:31" ht="15.75" x14ac:dyDescent="0.25">
      <c r="A18" s="24">
        <v>17</v>
      </c>
      <c r="B18" s="24" t="s">
        <v>58</v>
      </c>
      <c r="C18" s="27" t="s">
        <v>72</v>
      </c>
      <c r="D18" s="24">
        <v>1</v>
      </c>
      <c r="E18" s="27"/>
      <c r="F18" s="27"/>
      <c r="G18" s="17" t="s">
        <v>23</v>
      </c>
      <c r="H18" s="17" t="s">
        <v>23</v>
      </c>
      <c r="I18" s="25" t="s">
        <v>52</v>
      </c>
      <c r="J18" s="58">
        <v>1</v>
      </c>
      <c r="K18" s="58" t="str">
        <f t="shared" si="0"/>
        <v>x</v>
      </c>
      <c r="L18" s="59"/>
      <c r="M18" s="60" t="s">
        <v>23</v>
      </c>
      <c r="N18" s="54"/>
      <c r="O18" s="51"/>
      <c r="P18" s="51"/>
      <c r="Q18" s="51"/>
      <c r="R18" s="51"/>
      <c r="S18" s="26"/>
      <c r="T18" s="26"/>
      <c r="U18" s="26"/>
      <c r="V18" s="26"/>
      <c r="W18" s="26"/>
      <c r="X18" s="33"/>
      <c r="Y18" s="51"/>
      <c r="Z18" s="26"/>
      <c r="AA18" s="26"/>
      <c r="AB18" s="26"/>
      <c r="AC18" s="26"/>
      <c r="AD18" s="26"/>
      <c r="AE18" s="26"/>
    </row>
    <row r="19" spans="1:31" ht="15.75" x14ac:dyDescent="0.25">
      <c r="A19" s="24">
        <v>18</v>
      </c>
      <c r="B19" s="24" t="s">
        <v>60</v>
      </c>
      <c r="C19" s="27" t="s">
        <v>73</v>
      </c>
      <c r="D19" s="24">
        <v>1</v>
      </c>
      <c r="E19" s="27"/>
      <c r="F19" s="27"/>
      <c r="G19" s="17" t="s">
        <v>266</v>
      </c>
      <c r="H19" s="17" t="s">
        <v>56</v>
      </c>
      <c r="I19" s="25" t="s">
        <v>23</v>
      </c>
      <c r="J19" s="58" t="s">
        <v>23</v>
      </c>
      <c r="K19" s="58" t="str">
        <f t="shared" si="0"/>
        <v>x</v>
      </c>
      <c r="L19" s="59" t="s">
        <v>23</v>
      </c>
      <c r="M19" s="60" t="s">
        <v>23</v>
      </c>
      <c r="N19" s="54" t="s">
        <v>23</v>
      </c>
      <c r="O19" s="51" t="s">
        <v>23</v>
      </c>
      <c r="P19" s="51" t="s">
        <v>23</v>
      </c>
      <c r="Q19" s="51" t="s">
        <v>23</v>
      </c>
      <c r="R19" s="51" t="s">
        <v>23</v>
      </c>
      <c r="S19" s="26" t="s">
        <v>23</v>
      </c>
      <c r="T19" s="26" t="s">
        <v>23</v>
      </c>
      <c r="U19" s="26" t="s">
        <v>23</v>
      </c>
      <c r="V19" s="26" t="s">
        <v>23</v>
      </c>
      <c r="W19" s="26" t="s">
        <v>23</v>
      </c>
      <c r="X19" s="33"/>
      <c r="Y19" s="51" t="s">
        <v>23</v>
      </c>
      <c r="Z19" s="26" t="s">
        <v>23</v>
      </c>
      <c r="AA19" s="26" t="s">
        <v>23</v>
      </c>
      <c r="AB19" s="26" t="s">
        <v>23</v>
      </c>
      <c r="AC19" s="26" t="s">
        <v>23</v>
      </c>
      <c r="AD19" s="26" t="s">
        <v>23</v>
      </c>
      <c r="AE19" s="26" t="s">
        <v>23</v>
      </c>
    </row>
    <row r="20" spans="1:31" ht="15.75" x14ac:dyDescent="0.25">
      <c r="A20" s="24">
        <v>19</v>
      </c>
      <c r="B20" s="24" t="s">
        <v>60</v>
      </c>
      <c r="C20" s="24" t="s">
        <v>74</v>
      </c>
      <c r="D20" s="24">
        <v>1</v>
      </c>
      <c r="E20" s="24"/>
      <c r="F20" s="24"/>
      <c r="G20" s="17" t="s">
        <v>23</v>
      </c>
      <c r="H20" s="17" t="s">
        <v>23</v>
      </c>
      <c r="I20" s="25" t="s">
        <v>53</v>
      </c>
      <c r="J20" s="58" t="s">
        <v>23</v>
      </c>
      <c r="K20" s="58" t="str">
        <f t="shared" si="0"/>
        <v>x</v>
      </c>
      <c r="L20" s="59" t="s">
        <v>23</v>
      </c>
      <c r="M20" s="60" t="s">
        <v>23</v>
      </c>
      <c r="N20" s="54" t="s">
        <v>23</v>
      </c>
      <c r="O20" s="51" t="s">
        <v>23</v>
      </c>
      <c r="P20" s="51" t="s">
        <v>23</v>
      </c>
      <c r="Q20" s="51" t="s">
        <v>23</v>
      </c>
      <c r="R20" s="51" t="s">
        <v>23</v>
      </c>
      <c r="S20" s="26" t="s">
        <v>23</v>
      </c>
      <c r="T20" s="26" t="s">
        <v>23</v>
      </c>
      <c r="U20" s="26" t="s">
        <v>23</v>
      </c>
      <c r="V20" s="26" t="s">
        <v>23</v>
      </c>
      <c r="W20" s="26" t="s">
        <v>23</v>
      </c>
      <c r="X20" s="33"/>
      <c r="Y20" s="51" t="s">
        <v>23</v>
      </c>
      <c r="Z20" s="26" t="s">
        <v>23</v>
      </c>
      <c r="AA20" s="26" t="s">
        <v>23</v>
      </c>
      <c r="AB20" s="26" t="s">
        <v>23</v>
      </c>
      <c r="AC20" s="26" t="s">
        <v>23</v>
      </c>
      <c r="AD20" s="26" t="s">
        <v>23</v>
      </c>
      <c r="AE20" s="26" t="s">
        <v>23</v>
      </c>
    </row>
    <row r="21" spans="1:31" ht="15.75" x14ac:dyDescent="0.25">
      <c r="A21" s="24">
        <v>20</v>
      </c>
      <c r="B21" s="24" t="s">
        <v>60</v>
      </c>
      <c r="C21" s="27" t="s">
        <v>75</v>
      </c>
      <c r="D21" s="24">
        <v>1</v>
      </c>
      <c r="E21" s="27"/>
      <c r="F21" s="27"/>
      <c r="G21" s="17" t="s">
        <v>23</v>
      </c>
      <c r="H21" s="17" t="s">
        <v>23</v>
      </c>
      <c r="I21" s="25" t="s">
        <v>54</v>
      </c>
      <c r="J21" s="58" t="s">
        <v>23</v>
      </c>
      <c r="K21" s="58" t="str">
        <f t="shared" si="0"/>
        <v>x</v>
      </c>
      <c r="L21" s="59" t="s">
        <v>23</v>
      </c>
      <c r="M21" s="60" t="s">
        <v>280</v>
      </c>
      <c r="N21" s="54" t="s">
        <v>23</v>
      </c>
      <c r="O21" s="51" t="s">
        <v>23</v>
      </c>
      <c r="P21" s="51" t="s">
        <v>23</v>
      </c>
      <c r="Q21" s="51" t="s">
        <v>23</v>
      </c>
      <c r="R21" s="51" t="s">
        <v>23</v>
      </c>
      <c r="S21" s="26" t="s">
        <v>23</v>
      </c>
      <c r="T21" s="26" t="s">
        <v>23</v>
      </c>
      <c r="U21" s="26" t="s">
        <v>23</v>
      </c>
      <c r="V21" s="26" t="s">
        <v>23</v>
      </c>
      <c r="W21" s="26" t="s">
        <v>23</v>
      </c>
      <c r="X21" s="33"/>
      <c r="Y21" s="51" t="s">
        <v>23</v>
      </c>
      <c r="Z21" s="26" t="s">
        <v>23</v>
      </c>
      <c r="AA21" s="26" t="s">
        <v>23</v>
      </c>
      <c r="AB21" s="26" t="s">
        <v>23</v>
      </c>
      <c r="AC21" s="26" t="s">
        <v>23</v>
      </c>
      <c r="AD21" s="26" t="s">
        <v>23</v>
      </c>
      <c r="AE21" s="26" t="s">
        <v>23</v>
      </c>
    </row>
    <row r="22" spans="1:31" ht="15.75" x14ac:dyDescent="0.25">
      <c r="A22" s="24">
        <v>21</v>
      </c>
      <c r="B22" s="24" t="s">
        <v>60</v>
      </c>
      <c r="C22" s="24" t="s">
        <v>76</v>
      </c>
      <c r="D22" s="24">
        <v>1</v>
      </c>
      <c r="E22" s="24"/>
      <c r="F22" s="24"/>
      <c r="G22" s="17" t="s">
        <v>23</v>
      </c>
      <c r="H22" s="17" t="s">
        <v>23</v>
      </c>
      <c r="I22" s="25" t="s">
        <v>52</v>
      </c>
      <c r="J22" s="58" t="s">
        <v>23</v>
      </c>
      <c r="K22" s="58" t="str">
        <f t="shared" si="0"/>
        <v>x</v>
      </c>
      <c r="L22" s="59" t="s">
        <v>23</v>
      </c>
      <c r="M22" s="60" t="s">
        <v>23</v>
      </c>
      <c r="N22" s="54" t="s">
        <v>23</v>
      </c>
      <c r="O22" s="51">
        <v>1</v>
      </c>
      <c r="P22" s="51" t="s">
        <v>23</v>
      </c>
      <c r="Q22" s="51" t="s">
        <v>23</v>
      </c>
      <c r="R22" s="51" t="s">
        <v>23</v>
      </c>
      <c r="S22" s="26" t="s">
        <v>23</v>
      </c>
      <c r="T22" s="26" t="s">
        <v>23</v>
      </c>
      <c r="U22" s="26" t="s">
        <v>23</v>
      </c>
      <c r="V22" s="26" t="s">
        <v>23</v>
      </c>
      <c r="W22" s="26" t="s">
        <v>23</v>
      </c>
      <c r="X22" s="33"/>
      <c r="Y22" s="51" t="s">
        <v>23</v>
      </c>
      <c r="Z22" s="26" t="s">
        <v>23</v>
      </c>
      <c r="AA22" s="26" t="s">
        <v>23</v>
      </c>
      <c r="AB22" s="26" t="s">
        <v>23</v>
      </c>
      <c r="AC22" s="26" t="s">
        <v>23</v>
      </c>
      <c r="AD22" s="26" t="s">
        <v>23</v>
      </c>
      <c r="AE22" s="26" t="s">
        <v>23</v>
      </c>
    </row>
    <row r="23" spans="1:31" ht="15.75" x14ac:dyDescent="0.25">
      <c r="A23" s="24">
        <v>22</v>
      </c>
      <c r="B23" s="24" t="s">
        <v>58</v>
      </c>
      <c r="C23" s="24" t="s">
        <v>77</v>
      </c>
      <c r="D23" s="24">
        <v>1</v>
      </c>
      <c r="E23" s="24"/>
      <c r="F23" s="24"/>
      <c r="G23" s="17" t="s">
        <v>55</v>
      </c>
      <c r="H23" s="17" t="s">
        <v>23</v>
      </c>
      <c r="I23" s="25" t="s">
        <v>23</v>
      </c>
      <c r="J23" s="58" t="s">
        <v>23</v>
      </c>
      <c r="K23" s="58" t="str">
        <f t="shared" si="0"/>
        <v>x</v>
      </c>
      <c r="L23" s="59"/>
      <c r="M23" s="60" t="s">
        <v>23</v>
      </c>
      <c r="N23" s="54"/>
      <c r="O23" s="51"/>
      <c r="P23" s="51"/>
      <c r="Q23" s="51"/>
      <c r="R23" s="51"/>
      <c r="S23" s="26"/>
      <c r="T23" s="26"/>
      <c r="U23" s="26"/>
      <c r="V23" s="26"/>
      <c r="W23" s="26"/>
      <c r="X23" s="33"/>
      <c r="Y23" s="51"/>
      <c r="Z23" s="26"/>
      <c r="AA23" s="26"/>
      <c r="AB23" s="26"/>
      <c r="AC23" s="26"/>
      <c r="AD23" s="26"/>
      <c r="AE23" s="26"/>
    </row>
    <row r="24" spans="1:31" ht="15.75" x14ac:dyDescent="0.25">
      <c r="A24" s="24">
        <v>23</v>
      </c>
      <c r="B24" s="24" t="s">
        <v>58</v>
      </c>
      <c r="C24" s="27" t="s">
        <v>78</v>
      </c>
      <c r="D24" s="24">
        <v>1</v>
      </c>
      <c r="E24" s="27"/>
      <c r="F24" s="27"/>
      <c r="G24" s="17" t="s">
        <v>23</v>
      </c>
      <c r="H24" s="17" t="s">
        <v>23</v>
      </c>
      <c r="I24" s="25" t="s">
        <v>52</v>
      </c>
      <c r="J24" s="58">
        <v>1</v>
      </c>
      <c r="K24" s="58" t="str">
        <f t="shared" si="0"/>
        <v>x</v>
      </c>
      <c r="L24" s="59"/>
      <c r="M24" s="60" t="s">
        <v>23</v>
      </c>
      <c r="N24" s="54"/>
      <c r="O24" s="51"/>
      <c r="P24" s="51"/>
      <c r="Q24" s="51"/>
      <c r="R24" s="51"/>
      <c r="S24" s="26"/>
      <c r="T24" s="26"/>
      <c r="U24" s="26"/>
      <c r="V24" s="26"/>
      <c r="W24" s="26"/>
      <c r="X24" s="33"/>
      <c r="Y24" s="51"/>
      <c r="Z24" s="26"/>
      <c r="AA24" s="26"/>
      <c r="AB24" s="26"/>
      <c r="AC24" s="26"/>
      <c r="AD24" s="26"/>
      <c r="AE24" s="26"/>
    </row>
    <row r="25" spans="1:31" ht="15.75" x14ac:dyDescent="0.25">
      <c r="A25" s="24">
        <v>24</v>
      </c>
      <c r="B25" s="24" t="s">
        <v>58</v>
      </c>
      <c r="C25" s="27" t="s">
        <v>23</v>
      </c>
      <c r="D25" s="24">
        <v>1</v>
      </c>
      <c r="E25" s="27"/>
      <c r="F25" s="27"/>
      <c r="G25" s="17" t="s">
        <v>55</v>
      </c>
      <c r="H25" s="17" t="s">
        <v>23</v>
      </c>
      <c r="I25" s="25" t="s">
        <v>23</v>
      </c>
      <c r="J25" s="58" t="s">
        <v>23</v>
      </c>
      <c r="K25" s="58" t="str">
        <f t="shared" si="0"/>
        <v>x</v>
      </c>
      <c r="L25" s="59"/>
      <c r="M25" s="60" t="s">
        <v>23</v>
      </c>
      <c r="N25" s="54"/>
      <c r="O25" s="51"/>
      <c r="P25" s="51"/>
      <c r="Q25" s="51"/>
      <c r="R25" s="51"/>
      <c r="S25" s="26"/>
      <c r="T25" s="26"/>
      <c r="U25" s="26"/>
      <c r="V25" s="26"/>
      <c r="W25" s="26"/>
      <c r="X25" s="33"/>
      <c r="Y25" s="51"/>
      <c r="Z25" s="26"/>
      <c r="AA25" s="26"/>
      <c r="AB25" s="26"/>
      <c r="AC25" s="26"/>
      <c r="AD25" s="26"/>
      <c r="AE25" s="26"/>
    </row>
    <row r="26" spans="1:31" ht="15.75" x14ac:dyDescent="0.25">
      <c r="A26" s="24">
        <v>25</v>
      </c>
      <c r="B26" s="24" t="s">
        <v>60</v>
      </c>
      <c r="C26" s="27" t="s">
        <v>79</v>
      </c>
      <c r="D26" s="24">
        <v>1</v>
      </c>
      <c r="E26" s="27"/>
      <c r="F26" s="27"/>
      <c r="G26" s="17" t="s">
        <v>23</v>
      </c>
      <c r="H26" s="17" t="s">
        <v>56</v>
      </c>
      <c r="I26" s="25" t="s">
        <v>23</v>
      </c>
      <c r="J26" s="58" t="s">
        <v>23</v>
      </c>
      <c r="K26" s="58" t="str">
        <f t="shared" si="0"/>
        <v>x</v>
      </c>
      <c r="L26" s="59" t="s">
        <v>23</v>
      </c>
      <c r="M26" s="60" t="s">
        <v>23</v>
      </c>
      <c r="N26" s="54" t="s">
        <v>23</v>
      </c>
      <c r="O26" s="51" t="s">
        <v>23</v>
      </c>
      <c r="P26" s="51" t="s">
        <v>23</v>
      </c>
      <c r="Q26" s="51" t="s">
        <v>23</v>
      </c>
      <c r="R26" s="51" t="s">
        <v>23</v>
      </c>
      <c r="S26" s="26" t="s">
        <v>23</v>
      </c>
      <c r="T26" s="26" t="s">
        <v>23</v>
      </c>
      <c r="U26" s="26" t="s">
        <v>23</v>
      </c>
      <c r="V26" s="26" t="s">
        <v>23</v>
      </c>
      <c r="W26" s="26" t="s">
        <v>23</v>
      </c>
      <c r="X26" s="33"/>
      <c r="Y26" s="51" t="s">
        <v>23</v>
      </c>
      <c r="Z26" s="26" t="s">
        <v>23</v>
      </c>
      <c r="AA26" s="26" t="s">
        <v>23</v>
      </c>
      <c r="AB26" s="26" t="s">
        <v>23</v>
      </c>
      <c r="AC26" s="26" t="s">
        <v>23</v>
      </c>
      <c r="AD26" s="26" t="s">
        <v>23</v>
      </c>
      <c r="AE26" s="26" t="s">
        <v>23</v>
      </c>
    </row>
    <row r="27" spans="1:31" ht="40.5" customHeight="1" x14ac:dyDescent="0.25">
      <c r="A27" s="24">
        <v>26</v>
      </c>
      <c r="B27" s="24" t="s">
        <v>60</v>
      </c>
      <c r="C27" s="27" t="s">
        <v>74</v>
      </c>
      <c r="D27" s="24">
        <v>1</v>
      </c>
      <c r="E27" s="27"/>
      <c r="F27" s="27"/>
      <c r="G27" s="17" t="s">
        <v>23</v>
      </c>
      <c r="H27" s="17" t="s">
        <v>23</v>
      </c>
      <c r="I27" s="25" t="s">
        <v>53</v>
      </c>
      <c r="J27" s="58" t="s">
        <v>23</v>
      </c>
      <c r="K27" s="58" t="str">
        <f t="shared" si="0"/>
        <v>x</v>
      </c>
      <c r="L27" s="59" t="s">
        <v>23</v>
      </c>
      <c r="M27" s="60" t="s">
        <v>23</v>
      </c>
      <c r="N27" s="54" t="s">
        <v>23</v>
      </c>
      <c r="O27" s="51" t="s">
        <v>23</v>
      </c>
      <c r="P27" s="51" t="s">
        <v>23</v>
      </c>
      <c r="Q27" s="51" t="s">
        <v>23</v>
      </c>
      <c r="R27" s="51" t="s">
        <v>23</v>
      </c>
      <c r="S27" s="26" t="s">
        <v>23</v>
      </c>
      <c r="T27" s="26" t="s">
        <v>23</v>
      </c>
      <c r="U27" s="26" t="s">
        <v>23</v>
      </c>
      <c r="V27" s="26" t="s">
        <v>23</v>
      </c>
      <c r="W27" s="26" t="s">
        <v>23</v>
      </c>
      <c r="X27" s="33"/>
      <c r="Y27" s="51" t="s">
        <v>23</v>
      </c>
      <c r="Z27" s="26" t="s">
        <v>23</v>
      </c>
      <c r="AA27" s="26" t="s">
        <v>23</v>
      </c>
      <c r="AB27" s="26" t="s">
        <v>23</v>
      </c>
      <c r="AC27" s="26" t="s">
        <v>23</v>
      </c>
      <c r="AD27" s="26" t="s">
        <v>23</v>
      </c>
      <c r="AE27" s="26" t="s">
        <v>23</v>
      </c>
    </row>
    <row r="28" spans="1:31" ht="15.75" x14ac:dyDescent="0.25">
      <c r="A28" s="24">
        <v>27</v>
      </c>
      <c r="B28" s="24" t="s">
        <v>58</v>
      </c>
      <c r="C28" s="24" t="s">
        <v>80</v>
      </c>
      <c r="D28" s="24">
        <v>1</v>
      </c>
      <c r="E28" s="24"/>
      <c r="F28" s="24"/>
      <c r="G28" s="17" t="s">
        <v>55</v>
      </c>
      <c r="H28" s="17" t="s">
        <v>23</v>
      </c>
      <c r="I28" s="25" t="s">
        <v>23</v>
      </c>
      <c r="J28" s="58" t="s">
        <v>23</v>
      </c>
      <c r="K28" s="58" t="str">
        <f t="shared" si="0"/>
        <v>x</v>
      </c>
      <c r="L28" s="59"/>
      <c r="M28" s="60" t="s">
        <v>23</v>
      </c>
      <c r="N28" s="54"/>
      <c r="O28" s="51"/>
      <c r="P28" s="51"/>
      <c r="Q28" s="51"/>
      <c r="R28" s="51"/>
      <c r="S28" s="26"/>
      <c r="T28" s="26"/>
      <c r="U28" s="26"/>
      <c r="V28" s="26"/>
      <c r="W28" s="26"/>
      <c r="X28" s="33"/>
      <c r="Y28" s="51"/>
      <c r="Z28" s="26"/>
      <c r="AA28" s="26"/>
      <c r="AB28" s="26"/>
      <c r="AC28" s="26"/>
      <c r="AD28" s="26"/>
      <c r="AE28" s="26"/>
    </row>
    <row r="29" spans="1:31" ht="15.75" x14ac:dyDescent="0.25">
      <c r="A29" s="24">
        <v>28</v>
      </c>
      <c r="B29" s="24" t="s">
        <v>60</v>
      </c>
      <c r="C29" s="27" t="s">
        <v>81</v>
      </c>
      <c r="D29" s="24">
        <v>1</v>
      </c>
      <c r="E29" s="27"/>
      <c r="F29" s="27"/>
      <c r="G29" s="17" t="s">
        <v>23</v>
      </c>
      <c r="H29" s="17" t="s">
        <v>23</v>
      </c>
      <c r="I29" s="25" t="s">
        <v>52</v>
      </c>
      <c r="J29" s="58" t="s">
        <v>23</v>
      </c>
      <c r="K29" s="58" t="str">
        <f t="shared" si="0"/>
        <v>x</v>
      </c>
      <c r="L29" s="59" t="s">
        <v>23</v>
      </c>
      <c r="M29" s="60" t="s">
        <v>23</v>
      </c>
      <c r="N29" s="54" t="s">
        <v>23</v>
      </c>
      <c r="O29" s="51" t="s">
        <v>23</v>
      </c>
      <c r="P29" s="51" t="s">
        <v>23</v>
      </c>
      <c r="Q29" s="51" t="s">
        <v>23</v>
      </c>
      <c r="R29" s="51" t="s">
        <v>23</v>
      </c>
      <c r="S29" s="26" t="s">
        <v>23</v>
      </c>
      <c r="T29" s="26" t="s">
        <v>23</v>
      </c>
      <c r="U29" s="26" t="s">
        <v>23</v>
      </c>
      <c r="V29" s="26" t="s">
        <v>23</v>
      </c>
      <c r="W29" s="26" t="s">
        <v>23</v>
      </c>
      <c r="X29" s="33"/>
      <c r="Y29" s="51" t="s">
        <v>23</v>
      </c>
      <c r="Z29" s="26" t="s">
        <v>23</v>
      </c>
      <c r="AA29" s="26" t="s">
        <v>23</v>
      </c>
      <c r="AB29" s="26" t="s">
        <v>23</v>
      </c>
      <c r="AC29" s="26" t="s">
        <v>23</v>
      </c>
      <c r="AD29" s="26" t="s">
        <v>23</v>
      </c>
      <c r="AE29" s="26" t="s">
        <v>23</v>
      </c>
    </row>
    <row r="30" spans="1:31" ht="15.75" x14ac:dyDescent="0.25">
      <c r="A30" s="24">
        <v>29</v>
      </c>
      <c r="B30" s="24" t="s">
        <v>58</v>
      </c>
      <c r="C30" s="27" t="s">
        <v>80</v>
      </c>
      <c r="D30" s="24">
        <v>1</v>
      </c>
      <c r="E30" s="27"/>
      <c r="F30" s="27"/>
      <c r="G30" s="17" t="s">
        <v>55</v>
      </c>
      <c r="H30" s="17" t="s">
        <v>23</v>
      </c>
      <c r="I30" s="25" t="s">
        <v>23</v>
      </c>
      <c r="J30" s="58" t="s">
        <v>23</v>
      </c>
      <c r="K30" s="58" t="str">
        <f t="shared" si="0"/>
        <v>x</v>
      </c>
      <c r="L30" s="59"/>
      <c r="M30" s="60" t="s">
        <v>23</v>
      </c>
      <c r="N30" s="54"/>
      <c r="O30" s="51"/>
      <c r="P30" s="51"/>
      <c r="Q30" s="51"/>
      <c r="R30" s="51"/>
      <c r="S30" s="26"/>
      <c r="T30" s="26"/>
      <c r="U30" s="26"/>
      <c r="V30" s="26"/>
      <c r="W30" s="26"/>
      <c r="X30" s="33"/>
      <c r="Y30" s="51"/>
      <c r="Z30" s="26"/>
      <c r="AA30" s="26"/>
      <c r="AB30" s="26"/>
      <c r="AC30" s="26"/>
      <c r="AD30" s="26"/>
      <c r="AE30" s="26"/>
    </row>
    <row r="31" spans="1:31" ht="15.75" x14ac:dyDescent="0.25">
      <c r="A31" s="24">
        <v>30</v>
      </c>
      <c r="B31" s="24" t="s">
        <v>60</v>
      </c>
      <c r="C31" s="24" t="s">
        <v>82</v>
      </c>
      <c r="D31" s="24">
        <v>1</v>
      </c>
      <c r="E31" s="24"/>
      <c r="F31" s="24"/>
      <c r="G31" s="17" t="s">
        <v>55</v>
      </c>
      <c r="H31" s="17" t="s">
        <v>23</v>
      </c>
      <c r="I31" s="25" t="s">
        <v>23</v>
      </c>
      <c r="J31" s="58" t="s">
        <v>23</v>
      </c>
      <c r="K31" s="58" t="str">
        <f t="shared" si="0"/>
        <v>x</v>
      </c>
      <c r="L31" s="59" t="s">
        <v>23</v>
      </c>
      <c r="M31" s="60" t="s">
        <v>23</v>
      </c>
      <c r="N31" s="54" t="s">
        <v>23</v>
      </c>
      <c r="O31" s="51" t="s">
        <v>23</v>
      </c>
      <c r="P31" s="51" t="s">
        <v>23</v>
      </c>
      <c r="Q31" s="51" t="s">
        <v>23</v>
      </c>
      <c r="R31" s="51" t="s">
        <v>23</v>
      </c>
      <c r="S31" s="26" t="s">
        <v>23</v>
      </c>
      <c r="T31" s="26" t="s">
        <v>23</v>
      </c>
      <c r="U31" s="26" t="s">
        <v>23</v>
      </c>
      <c r="V31" s="26" t="s">
        <v>23</v>
      </c>
      <c r="W31" s="26" t="s">
        <v>23</v>
      </c>
      <c r="X31" s="33"/>
      <c r="Y31" s="51" t="s">
        <v>23</v>
      </c>
      <c r="Z31" s="26" t="s">
        <v>23</v>
      </c>
      <c r="AA31" s="26" t="s">
        <v>23</v>
      </c>
      <c r="AB31" s="26" t="s">
        <v>23</v>
      </c>
      <c r="AC31" s="26" t="s">
        <v>23</v>
      </c>
      <c r="AD31" s="26" t="s">
        <v>23</v>
      </c>
      <c r="AE31" s="26" t="s">
        <v>23</v>
      </c>
    </row>
    <row r="32" spans="1:31" ht="15.75" x14ac:dyDescent="0.25">
      <c r="A32" s="24">
        <v>31</v>
      </c>
      <c r="B32" s="24" t="s">
        <v>60</v>
      </c>
      <c r="C32" s="24" t="s">
        <v>83</v>
      </c>
      <c r="D32" s="24">
        <v>1</v>
      </c>
      <c r="E32" s="24"/>
      <c r="F32" s="24"/>
      <c r="G32" s="17" t="s">
        <v>23</v>
      </c>
      <c r="H32" s="17" t="s">
        <v>23</v>
      </c>
      <c r="I32" s="25" t="s">
        <v>52</v>
      </c>
      <c r="J32" s="58" t="s">
        <v>23</v>
      </c>
      <c r="K32" s="58" t="str">
        <f t="shared" si="0"/>
        <v>x</v>
      </c>
      <c r="L32" s="59" t="s">
        <v>23</v>
      </c>
      <c r="M32" s="60" t="s">
        <v>23</v>
      </c>
      <c r="N32" s="54" t="s">
        <v>23</v>
      </c>
      <c r="O32" s="51" t="s">
        <v>23</v>
      </c>
      <c r="P32" s="51" t="s">
        <v>23</v>
      </c>
      <c r="Q32" s="51" t="s">
        <v>23</v>
      </c>
      <c r="R32" s="51" t="s">
        <v>23</v>
      </c>
      <c r="S32" s="26" t="s">
        <v>23</v>
      </c>
      <c r="T32" s="26" t="s">
        <v>23</v>
      </c>
      <c r="U32" s="26" t="s">
        <v>23</v>
      </c>
      <c r="V32" s="26" t="s">
        <v>23</v>
      </c>
      <c r="W32" s="26" t="s">
        <v>23</v>
      </c>
      <c r="X32" s="33"/>
      <c r="Y32" s="51" t="s">
        <v>23</v>
      </c>
      <c r="Z32" s="26" t="s">
        <v>23</v>
      </c>
      <c r="AA32" s="26" t="s">
        <v>23</v>
      </c>
      <c r="AB32" s="26" t="s">
        <v>23</v>
      </c>
      <c r="AC32" s="26" t="s">
        <v>23</v>
      </c>
      <c r="AD32" s="26" t="s">
        <v>23</v>
      </c>
      <c r="AE32" s="26" t="s">
        <v>23</v>
      </c>
    </row>
    <row r="33" spans="1:31" ht="15.75" x14ac:dyDescent="0.25">
      <c r="A33" s="24">
        <v>32</v>
      </c>
      <c r="B33" s="24" t="s">
        <v>58</v>
      </c>
      <c r="C33" s="27" t="s">
        <v>84</v>
      </c>
      <c r="D33" s="24">
        <v>1</v>
      </c>
      <c r="E33" s="27"/>
      <c r="F33" s="27"/>
      <c r="G33" s="17" t="s">
        <v>55</v>
      </c>
      <c r="H33" s="17" t="s">
        <v>23</v>
      </c>
      <c r="I33" s="25" t="s">
        <v>23</v>
      </c>
      <c r="J33" s="58" t="s">
        <v>23</v>
      </c>
      <c r="K33" s="58" t="str">
        <f t="shared" si="0"/>
        <v>x</v>
      </c>
      <c r="L33" s="59"/>
      <c r="M33" s="60" t="s">
        <v>23</v>
      </c>
      <c r="N33" s="54"/>
      <c r="O33" s="51"/>
      <c r="P33" s="51"/>
      <c r="Q33" s="51"/>
      <c r="R33" s="51"/>
      <c r="S33" s="26"/>
      <c r="T33" s="26"/>
      <c r="U33" s="26"/>
      <c r="V33" s="26"/>
      <c r="W33" s="26"/>
      <c r="X33" s="33"/>
      <c r="Y33" s="51"/>
      <c r="Z33" s="26"/>
      <c r="AA33" s="26"/>
      <c r="AB33" s="26"/>
      <c r="AC33" s="26"/>
      <c r="AD33" s="26"/>
      <c r="AE33" s="26"/>
    </row>
    <row r="34" spans="1:31" ht="30" x14ac:dyDescent="0.25">
      <c r="A34" s="24">
        <v>33</v>
      </c>
      <c r="B34" s="24" t="s">
        <v>60</v>
      </c>
      <c r="C34" s="27" t="s">
        <v>85</v>
      </c>
      <c r="D34" s="24">
        <v>1</v>
      </c>
      <c r="E34" s="27"/>
      <c r="F34" s="27"/>
      <c r="G34" s="17" t="s">
        <v>23</v>
      </c>
      <c r="H34" s="17" t="s">
        <v>23</v>
      </c>
      <c r="I34" s="25" t="s">
        <v>54</v>
      </c>
      <c r="J34" s="58" t="s">
        <v>23</v>
      </c>
      <c r="K34" s="58" t="str">
        <f t="shared" si="0"/>
        <v>x</v>
      </c>
      <c r="L34" s="59" t="s">
        <v>23</v>
      </c>
      <c r="M34" s="60" t="s">
        <v>16</v>
      </c>
      <c r="N34" s="54" t="s">
        <v>23</v>
      </c>
      <c r="O34" s="51" t="s">
        <v>23</v>
      </c>
      <c r="P34" s="51" t="s">
        <v>23</v>
      </c>
      <c r="Q34" s="51" t="s">
        <v>23</v>
      </c>
      <c r="R34" s="51" t="s">
        <v>23</v>
      </c>
      <c r="S34" s="26" t="s">
        <v>23</v>
      </c>
      <c r="T34" s="26" t="s">
        <v>23</v>
      </c>
      <c r="U34" s="26" t="s">
        <v>23</v>
      </c>
      <c r="V34" s="26" t="s">
        <v>23</v>
      </c>
      <c r="W34" s="26" t="s">
        <v>23</v>
      </c>
      <c r="X34" s="33"/>
      <c r="Y34" s="51" t="s">
        <v>23</v>
      </c>
      <c r="Z34" s="26" t="s">
        <v>23</v>
      </c>
      <c r="AA34" s="26"/>
      <c r="AB34" s="26">
        <v>1</v>
      </c>
      <c r="AC34" s="26" t="s">
        <v>23</v>
      </c>
      <c r="AD34" s="26" t="s">
        <v>23</v>
      </c>
      <c r="AE34" s="26" t="s">
        <v>23</v>
      </c>
    </row>
    <row r="35" spans="1:31" ht="15.75" x14ac:dyDescent="0.25">
      <c r="A35" s="24">
        <v>34</v>
      </c>
      <c r="B35" s="24" t="s">
        <v>58</v>
      </c>
      <c r="C35" s="27" t="s">
        <v>86</v>
      </c>
      <c r="D35" s="24">
        <v>1</v>
      </c>
      <c r="E35" s="27"/>
      <c r="F35" s="27"/>
      <c r="G35" s="17" t="s">
        <v>23</v>
      </c>
      <c r="H35" s="17" t="s">
        <v>56</v>
      </c>
      <c r="I35" s="25" t="s">
        <v>23</v>
      </c>
      <c r="J35" s="58">
        <v>1</v>
      </c>
      <c r="K35" s="58" t="str">
        <f t="shared" si="0"/>
        <v>x</v>
      </c>
      <c r="L35" s="59"/>
      <c r="M35" s="60" t="s">
        <v>23</v>
      </c>
      <c r="N35" s="54"/>
      <c r="O35" s="51"/>
      <c r="P35" s="51"/>
      <c r="Q35" s="51"/>
      <c r="R35" s="51"/>
      <c r="S35" s="26"/>
      <c r="T35" s="26"/>
      <c r="U35" s="26"/>
      <c r="V35" s="26"/>
      <c r="W35" s="26"/>
      <c r="X35" s="33"/>
      <c r="Y35" s="51"/>
      <c r="Z35" s="26"/>
      <c r="AA35" s="26"/>
      <c r="AB35" s="26"/>
      <c r="AC35" s="26"/>
      <c r="AD35" s="26"/>
      <c r="AE35" s="26"/>
    </row>
    <row r="36" spans="1:31" ht="15.75" x14ac:dyDescent="0.25">
      <c r="A36" s="24">
        <v>35</v>
      </c>
      <c r="B36" s="24" t="s">
        <v>58</v>
      </c>
      <c r="C36" s="27" t="s">
        <v>73</v>
      </c>
      <c r="D36" s="24">
        <v>1</v>
      </c>
      <c r="E36" s="27"/>
      <c r="F36" s="27"/>
      <c r="G36" s="17" t="s">
        <v>23</v>
      </c>
      <c r="H36" s="17" t="s">
        <v>56</v>
      </c>
      <c r="I36" s="25" t="s">
        <v>23</v>
      </c>
      <c r="J36" s="58">
        <v>1</v>
      </c>
      <c r="K36" s="58" t="str">
        <f t="shared" si="0"/>
        <v>x</v>
      </c>
      <c r="L36" s="59"/>
      <c r="M36" s="60" t="s">
        <v>23</v>
      </c>
      <c r="N36" s="54"/>
      <c r="O36" s="51"/>
      <c r="P36" s="51"/>
      <c r="Q36" s="51"/>
      <c r="R36" s="51"/>
      <c r="S36" s="26"/>
      <c r="T36" s="26"/>
      <c r="U36" s="26"/>
      <c r="V36" s="26"/>
      <c r="W36" s="26"/>
      <c r="X36" s="33"/>
      <c r="Y36" s="51"/>
      <c r="Z36" s="26"/>
      <c r="AA36" s="26"/>
      <c r="AB36" s="26"/>
      <c r="AC36" s="26"/>
      <c r="AD36" s="26"/>
      <c r="AE36" s="26"/>
    </row>
    <row r="37" spans="1:31" ht="15.75" x14ac:dyDescent="0.25">
      <c r="A37" s="24">
        <v>36</v>
      </c>
      <c r="B37" s="24" t="s">
        <v>58</v>
      </c>
      <c r="C37" s="27" t="s">
        <v>87</v>
      </c>
      <c r="D37" s="24">
        <v>1</v>
      </c>
      <c r="E37" s="27"/>
      <c r="F37" s="27"/>
      <c r="G37" s="17" t="s">
        <v>23</v>
      </c>
      <c r="H37" s="17" t="s">
        <v>23</v>
      </c>
      <c r="I37" s="25" t="s">
        <v>52</v>
      </c>
      <c r="J37" s="58">
        <v>1</v>
      </c>
      <c r="K37" s="58" t="str">
        <f t="shared" si="0"/>
        <v>x</v>
      </c>
      <c r="L37" s="59"/>
      <c r="M37" s="60" t="s">
        <v>23</v>
      </c>
      <c r="N37" s="54"/>
      <c r="O37" s="51"/>
      <c r="P37" s="51"/>
      <c r="Q37" s="51"/>
      <c r="R37" s="51"/>
      <c r="S37" s="26"/>
      <c r="T37" s="26"/>
      <c r="U37" s="26"/>
      <c r="V37" s="26"/>
      <c r="W37" s="26"/>
      <c r="X37" s="33"/>
      <c r="Y37" s="51"/>
      <c r="Z37" s="26"/>
      <c r="AA37" s="26"/>
      <c r="AB37" s="26"/>
      <c r="AC37" s="26"/>
      <c r="AD37" s="26"/>
      <c r="AE37" s="26"/>
    </row>
    <row r="38" spans="1:31" ht="15.75" x14ac:dyDescent="0.25">
      <c r="A38" s="24">
        <v>37</v>
      </c>
      <c r="B38" s="24" t="s">
        <v>60</v>
      </c>
      <c r="C38" s="27" t="s">
        <v>88</v>
      </c>
      <c r="D38" s="24">
        <v>1</v>
      </c>
      <c r="E38" s="27"/>
      <c r="F38" s="27"/>
      <c r="G38" s="17" t="s">
        <v>23</v>
      </c>
      <c r="H38" s="17" t="s">
        <v>23</v>
      </c>
      <c r="I38" s="25" t="s">
        <v>52</v>
      </c>
      <c r="J38" s="58" t="s">
        <v>23</v>
      </c>
      <c r="K38" s="58" t="str">
        <f t="shared" si="0"/>
        <v>x</v>
      </c>
      <c r="L38" s="59">
        <v>1</v>
      </c>
      <c r="M38" s="60" t="s">
        <v>23</v>
      </c>
      <c r="N38" s="54" t="s">
        <v>23</v>
      </c>
      <c r="O38" s="51" t="s">
        <v>23</v>
      </c>
      <c r="P38" s="51" t="s">
        <v>23</v>
      </c>
      <c r="Q38" s="51" t="s">
        <v>23</v>
      </c>
      <c r="R38" s="51" t="s">
        <v>23</v>
      </c>
      <c r="S38" s="26" t="s">
        <v>23</v>
      </c>
      <c r="T38" s="26" t="s">
        <v>23</v>
      </c>
      <c r="U38" s="26" t="s">
        <v>23</v>
      </c>
      <c r="V38" s="26" t="s">
        <v>23</v>
      </c>
      <c r="W38" s="26" t="s">
        <v>23</v>
      </c>
      <c r="X38" s="33"/>
      <c r="Y38" s="51" t="s">
        <v>23</v>
      </c>
      <c r="Z38" s="26" t="s">
        <v>23</v>
      </c>
      <c r="AA38" s="26" t="s">
        <v>23</v>
      </c>
      <c r="AB38" s="26" t="s">
        <v>23</v>
      </c>
      <c r="AC38" s="26" t="s">
        <v>23</v>
      </c>
      <c r="AD38" s="26" t="s">
        <v>23</v>
      </c>
      <c r="AE38" s="26" t="s">
        <v>23</v>
      </c>
    </row>
    <row r="39" spans="1:31" ht="15.75" x14ac:dyDescent="0.25">
      <c r="A39" s="24">
        <v>38</v>
      </c>
      <c r="B39" s="24" t="s">
        <v>60</v>
      </c>
      <c r="C39" s="24" t="s">
        <v>89</v>
      </c>
      <c r="D39" s="24">
        <v>1</v>
      </c>
      <c r="E39" s="24"/>
      <c r="F39" s="24"/>
      <c r="G39" s="17" t="s">
        <v>266</v>
      </c>
      <c r="H39" s="17" t="s">
        <v>56</v>
      </c>
      <c r="I39" s="25" t="s">
        <v>23</v>
      </c>
      <c r="J39" s="58" t="s">
        <v>23</v>
      </c>
      <c r="K39" s="58" t="str">
        <f t="shared" si="0"/>
        <v>x</v>
      </c>
      <c r="L39" s="59" t="s">
        <v>23</v>
      </c>
      <c r="M39" s="60" t="s">
        <v>23</v>
      </c>
      <c r="N39" s="54" t="s">
        <v>23</v>
      </c>
      <c r="O39" s="51" t="s">
        <v>23</v>
      </c>
      <c r="P39" s="51" t="s">
        <v>23</v>
      </c>
      <c r="Q39" s="51" t="s">
        <v>23</v>
      </c>
      <c r="R39" s="51" t="s">
        <v>23</v>
      </c>
      <c r="S39" s="26" t="s">
        <v>23</v>
      </c>
      <c r="T39" s="26" t="s">
        <v>23</v>
      </c>
      <c r="U39" s="26" t="s">
        <v>23</v>
      </c>
      <c r="V39" s="26" t="s">
        <v>23</v>
      </c>
      <c r="W39" s="26" t="s">
        <v>23</v>
      </c>
      <c r="X39" s="33"/>
      <c r="Y39" s="51" t="s">
        <v>23</v>
      </c>
      <c r="Z39" s="26" t="s">
        <v>23</v>
      </c>
      <c r="AA39" s="26" t="s">
        <v>23</v>
      </c>
      <c r="AB39" s="26" t="s">
        <v>23</v>
      </c>
      <c r="AC39" s="26" t="s">
        <v>23</v>
      </c>
      <c r="AD39" s="26" t="s">
        <v>23</v>
      </c>
      <c r="AE39" s="26" t="s">
        <v>23</v>
      </c>
    </row>
    <row r="40" spans="1:31" ht="15.75" x14ac:dyDescent="0.25">
      <c r="A40" s="24">
        <v>39</v>
      </c>
      <c r="B40" s="24" t="s">
        <v>58</v>
      </c>
      <c r="C40" s="24" t="s">
        <v>80</v>
      </c>
      <c r="D40" s="24">
        <v>1</v>
      </c>
      <c r="E40" s="24"/>
      <c r="F40" s="24"/>
      <c r="G40" s="17" t="s">
        <v>55</v>
      </c>
      <c r="H40" s="17" t="s">
        <v>23</v>
      </c>
      <c r="I40" s="25" t="s">
        <v>23</v>
      </c>
      <c r="J40" s="58" t="s">
        <v>23</v>
      </c>
      <c r="K40" s="58" t="str">
        <f t="shared" si="0"/>
        <v>x</v>
      </c>
      <c r="L40" s="59"/>
      <c r="M40" s="60" t="s">
        <v>23</v>
      </c>
      <c r="N40" s="54"/>
      <c r="O40" s="51"/>
      <c r="P40" s="51"/>
      <c r="Q40" s="51"/>
      <c r="R40" s="51"/>
      <c r="S40" s="26"/>
      <c r="T40" s="26"/>
      <c r="U40" s="26"/>
      <c r="V40" s="26"/>
      <c r="W40" s="26"/>
      <c r="X40" s="33"/>
      <c r="Y40" s="51"/>
      <c r="Z40" s="26"/>
      <c r="AA40" s="26"/>
      <c r="AB40" s="26"/>
      <c r="AC40" s="26"/>
      <c r="AD40" s="26"/>
      <c r="AE40" s="26"/>
    </row>
    <row r="41" spans="1:31" ht="15.75" x14ac:dyDescent="0.25">
      <c r="A41" s="24">
        <v>40</v>
      </c>
      <c r="B41" s="24" t="s">
        <v>60</v>
      </c>
      <c r="C41" s="27" t="s">
        <v>90</v>
      </c>
      <c r="D41" s="24">
        <v>1</v>
      </c>
      <c r="E41" s="27"/>
      <c r="F41" s="27"/>
      <c r="G41" s="17" t="s">
        <v>23</v>
      </c>
      <c r="H41" s="17" t="s">
        <v>23</v>
      </c>
      <c r="I41" s="25" t="s">
        <v>53</v>
      </c>
      <c r="J41" s="58" t="s">
        <v>23</v>
      </c>
      <c r="K41" s="58" t="str">
        <f t="shared" si="0"/>
        <v>x</v>
      </c>
      <c r="L41" s="59" t="s">
        <v>23</v>
      </c>
      <c r="M41" s="60" t="s">
        <v>23</v>
      </c>
      <c r="N41" s="54" t="s">
        <v>23</v>
      </c>
      <c r="O41" s="51" t="s">
        <v>23</v>
      </c>
      <c r="P41" s="51" t="s">
        <v>23</v>
      </c>
      <c r="Q41" s="51" t="s">
        <v>23</v>
      </c>
      <c r="R41" s="51" t="s">
        <v>23</v>
      </c>
      <c r="S41" s="26" t="s">
        <v>23</v>
      </c>
      <c r="T41" s="26" t="s">
        <v>23</v>
      </c>
      <c r="U41" s="26" t="s">
        <v>23</v>
      </c>
      <c r="V41" s="26" t="s">
        <v>23</v>
      </c>
      <c r="W41" s="26" t="s">
        <v>23</v>
      </c>
      <c r="X41" s="33"/>
      <c r="Y41" s="51" t="s">
        <v>23</v>
      </c>
      <c r="Z41" s="26" t="s">
        <v>23</v>
      </c>
      <c r="AA41" s="26" t="s">
        <v>23</v>
      </c>
      <c r="AB41" s="26" t="s">
        <v>23</v>
      </c>
      <c r="AC41" s="26" t="s">
        <v>23</v>
      </c>
      <c r="AD41" s="26" t="s">
        <v>23</v>
      </c>
      <c r="AE41" s="26" t="s">
        <v>23</v>
      </c>
    </row>
    <row r="42" spans="1:31" ht="15.75" x14ac:dyDescent="0.25">
      <c r="A42" s="24">
        <v>41</v>
      </c>
      <c r="B42" s="24" t="s">
        <v>60</v>
      </c>
      <c r="C42" s="24" t="s">
        <v>91</v>
      </c>
      <c r="D42" s="24">
        <v>1</v>
      </c>
      <c r="E42" s="24"/>
      <c r="F42" s="24"/>
      <c r="G42" s="17" t="s">
        <v>55</v>
      </c>
      <c r="H42" s="17" t="s">
        <v>23</v>
      </c>
      <c r="I42" s="25" t="s">
        <v>23</v>
      </c>
      <c r="J42" s="58" t="s">
        <v>23</v>
      </c>
      <c r="K42" s="58" t="str">
        <f t="shared" si="0"/>
        <v>x</v>
      </c>
      <c r="L42" s="59" t="s">
        <v>23</v>
      </c>
      <c r="M42" s="60" t="s">
        <v>23</v>
      </c>
      <c r="N42" s="54" t="s">
        <v>23</v>
      </c>
      <c r="O42" s="51" t="s">
        <v>23</v>
      </c>
      <c r="P42" s="51" t="s">
        <v>23</v>
      </c>
      <c r="Q42" s="51" t="s">
        <v>23</v>
      </c>
      <c r="R42" s="51" t="s">
        <v>23</v>
      </c>
      <c r="S42" s="26" t="s">
        <v>23</v>
      </c>
      <c r="T42" s="26" t="s">
        <v>23</v>
      </c>
      <c r="U42" s="26" t="s">
        <v>23</v>
      </c>
      <c r="V42" s="26" t="s">
        <v>23</v>
      </c>
      <c r="W42" s="26" t="s">
        <v>23</v>
      </c>
      <c r="X42" s="33"/>
      <c r="Y42" s="51" t="s">
        <v>23</v>
      </c>
      <c r="Z42" s="26" t="s">
        <v>23</v>
      </c>
      <c r="AA42" s="26" t="s">
        <v>23</v>
      </c>
      <c r="AB42" s="26" t="s">
        <v>23</v>
      </c>
      <c r="AC42" s="26" t="s">
        <v>23</v>
      </c>
      <c r="AD42" s="26" t="s">
        <v>23</v>
      </c>
      <c r="AE42" s="26" t="s">
        <v>23</v>
      </c>
    </row>
    <row r="43" spans="1:31" ht="15.75" x14ac:dyDescent="0.25">
      <c r="A43" s="24">
        <v>42</v>
      </c>
      <c r="B43" s="24" t="s">
        <v>92</v>
      </c>
      <c r="C43" s="24" t="s">
        <v>93</v>
      </c>
      <c r="D43" s="24">
        <v>1</v>
      </c>
      <c r="E43" s="24"/>
      <c r="F43" s="24"/>
      <c r="G43" s="17" t="s">
        <v>23</v>
      </c>
      <c r="H43" s="17" t="s">
        <v>23</v>
      </c>
      <c r="I43" s="25" t="s">
        <v>52</v>
      </c>
      <c r="J43" s="58" t="s">
        <v>23</v>
      </c>
      <c r="K43" s="58" t="str">
        <f t="shared" si="0"/>
        <v>x</v>
      </c>
      <c r="L43" s="59" t="s">
        <v>23</v>
      </c>
      <c r="M43" s="60" t="s">
        <v>23</v>
      </c>
      <c r="N43" s="54" t="s">
        <v>23</v>
      </c>
      <c r="O43" s="51" t="s">
        <v>23</v>
      </c>
      <c r="P43" s="51" t="s">
        <v>23</v>
      </c>
      <c r="Q43" s="51" t="s">
        <v>23</v>
      </c>
      <c r="R43" s="51" t="s">
        <v>23</v>
      </c>
      <c r="S43" s="26" t="s">
        <v>23</v>
      </c>
      <c r="T43" s="26">
        <v>1</v>
      </c>
      <c r="U43" s="26" t="s">
        <v>23</v>
      </c>
      <c r="V43" s="26" t="s">
        <v>23</v>
      </c>
      <c r="W43" s="26" t="s">
        <v>23</v>
      </c>
      <c r="X43" s="33"/>
      <c r="Y43" s="51" t="s">
        <v>23</v>
      </c>
      <c r="Z43" s="26" t="s">
        <v>23</v>
      </c>
      <c r="AA43" s="26" t="s">
        <v>23</v>
      </c>
      <c r="AB43" s="26" t="s">
        <v>23</v>
      </c>
      <c r="AC43" s="26" t="s">
        <v>23</v>
      </c>
      <c r="AD43" s="26" t="s">
        <v>23</v>
      </c>
      <c r="AE43" s="26" t="s">
        <v>23</v>
      </c>
    </row>
    <row r="44" spans="1:31" ht="15.75" x14ac:dyDescent="0.25">
      <c r="A44" s="24">
        <v>43</v>
      </c>
      <c r="B44" s="24" t="s">
        <v>60</v>
      </c>
      <c r="C44" s="27" t="s">
        <v>94</v>
      </c>
      <c r="D44" s="24">
        <v>1</v>
      </c>
      <c r="E44" s="27"/>
      <c r="F44" s="27"/>
      <c r="G44" s="17" t="s">
        <v>23</v>
      </c>
      <c r="H44" s="17" t="s">
        <v>56</v>
      </c>
      <c r="I44" s="25" t="s">
        <v>23</v>
      </c>
      <c r="J44" s="58" t="s">
        <v>23</v>
      </c>
      <c r="K44" s="58" t="str">
        <f t="shared" si="0"/>
        <v>x</v>
      </c>
      <c r="L44" s="59" t="s">
        <v>23</v>
      </c>
      <c r="M44" s="60" t="s">
        <v>23</v>
      </c>
      <c r="N44" s="54" t="s">
        <v>23</v>
      </c>
      <c r="O44" s="51" t="s">
        <v>23</v>
      </c>
      <c r="P44" s="51" t="s">
        <v>23</v>
      </c>
      <c r="Q44" s="51" t="s">
        <v>23</v>
      </c>
      <c r="R44" s="51" t="s">
        <v>23</v>
      </c>
      <c r="S44" s="26" t="s">
        <v>23</v>
      </c>
      <c r="T44" s="26" t="s">
        <v>23</v>
      </c>
      <c r="U44" s="26" t="s">
        <v>23</v>
      </c>
      <c r="V44" s="26" t="s">
        <v>23</v>
      </c>
      <c r="W44" s="26" t="s">
        <v>23</v>
      </c>
      <c r="X44" s="33"/>
      <c r="Y44" s="51" t="s">
        <v>23</v>
      </c>
      <c r="Z44" s="26" t="s">
        <v>23</v>
      </c>
      <c r="AA44" s="26" t="s">
        <v>23</v>
      </c>
      <c r="AB44" s="26" t="s">
        <v>23</v>
      </c>
      <c r="AC44" s="26" t="s">
        <v>23</v>
      </c>
      <c r="AD44" s="26" t="s">
        <v>23</v>
      </c>
      <c r="AE44" s="26" t="s">
        <v>23</v>
      </c>
    </row>
    <row r="45" spans="1:31" ht="15.75" x14ac:dyDescent="0.25">
      <c r="A45" s="24">
        <v>44</v>
      </c>
      <c r="B45" s="24" t="s">
        <v>60</v>
      </c>
      <c r="C45" s="27" t="s">
        <v>74</v>
      </c>
      <c r="D45" s="24">
        <v>1</v>
      </c>
      <c r="E45" s="27"/>
      <c r="F45" s="27"/>
      <c r="G45" s="17" t="s">
        <v>23</v>
      </c>
      <c r="H45" s="17" t="s">
        <v>23</v>
      </c>
      <c r="I45" s="25" t="s">
        <v>53</v>
      </c>
      <c r="J45" s="58" t="s">
        <v>23</v>
      </c>
      <c r="K45" s="58" t="str">
        <f t="shared" si="0"/>
        <v>x</v>
      </c>
      <c r="L45" s="59" t="s">
        <v>23</v>
      </c>
      <c r="M45" s="60" t="s">
        <v>23</v>
      </c>
      <c r="N45" s="54" t="s">
        <v>23</v>
      </c>
      <c r="O45" s="51" t="s">
        <v>23</v>
      </c>
      <c r="P45" s="51" t="s">
        <v>23</v>
      </c>
      <c r="Q45" s="51" t="s">
        <v>23</v>
      </c>
      <c r="R45" s="51" t="s">
        <v>23</v>
      </c>
      <c r="S45" s="26" t="s">
        <v>23</v>
      </c>
      <c r="T45" s="26" t="s">
        <v>23</v>
      </c>
      <c r="U45" s="26" t="s">
        <v>23</v>
      </c>
      <c r="V45" s="26" t="s">
        <v>23</v>
      </c>
      <c r="W45" s="26" t="s">
        <v>23</v>
      </c>
      <c r="X45" s="33"/>
      <c r="Y45" s="51" t="s">
        <v>23</v>
      </c>
      <c r="Z45" s="26" t="s">
        <v>23</v>
      </c>
      <c r="AA45" s="26" t="s">
        <v>23</v>
      </c>
      <c r="AB45" s="26" t="s">
        <v>23</v>
      </c>
      <c r="AC45" s="26" t="s">
        <v>23</v>
      </c>
      <c r="AD45" s="26" t="s">
        <v>23</v>
      </c>
      <c r="AE45" s="26" t="s">
        <v>23</v>
      </c>
    </row>
    <row r="46" spans="1:31" ht="15.75" x14ac:dyDescent="0.25">
      <c r="A46" s="24">
        <v>45</v>
      </c>
      <c r="B46" s="24" t="s">
        <v>60</v>
      </c>
      <c r="C46" s="24" t="s">
        <v>95</v>
      </c>
      <c r="D46" s="24">
        <v>1</v>
      </c>
      <c r="E46" s="24"/>
      <c r="F46" s="24"/>
      <c r="G46" s="17" t="s">
        <v>55</v>
      </c>
      <c r="H46" s="17" t="s">
        <v>23</v>
      </c>
      <c r="I46" s="25" t="s">
        <v>23</v>
      </c>
      <c r="J46" s="58" t="s">
        <v>23</v>
      </c>
      <c r="K46" s="58" t="str">
        <f t="shared" si="0"/>
        <v>x</v>
      </c>
      <c r="L46" s="59" t="s">
        <v>23</v>
      </c>
      <c r="M46" s="60" t="s">
        <v>23</v>
      </c>
      <c r="N46" s="54" t="s">
        <v>23</v>
      </c>
      <c r="O46" s="51" t="s">
        <v>23</v>
      </c>
      <c r="P46" s="51" t="s">
        <v>23</v>
      </c>
      <c r="Q46" s="51" t="s">
        <v>23</v>
      </c>
      <c r="R46" s="51" t="s">
        <v>23</v>
      </c>
      <c r="S46" s="26" t="s">
        <v>23</v>
      </c>
      <c r="T46" s="26" t="s">
        <v>23</v>
      </c>
      <c r="U46" s="26" t="s">
        <v>23</v>
      </c>
      <c r="V46" s="26" t="s">
        <v>23</v>
      </c>
      <c r="W46" s="26" t="s">
        <v>23</v>
      </c>
      <c r="X46" s="33"/>
      <c r="Y46" s="51" t="s">
        <v>23</v>
      </c>
      <c r="Z46" s="26" t="s">
        <v>23</v>
      </c>
      <c r="AA46" s="26" t="s">
        <v>23</v>
      </c>
      <c r="AB46" s="26" t="s">
        <v>23</v>
      </c>
      <c r="AC46" s="26" t="s">
        <v>23</v>
      </c>
      <c r="AD46" s="26" t="s">
        <v>23</v>
      </c>
      <c r="AE46" s="26" t="s">
        <v>23</v>
      </c>
    </row>
    <row r="47" spans="1:31" ht="15.75" x14ac:dyDescent="0.25">
      <c r="A47" s="24">
        <v>46</v>
      </c>
      <c r="B47" s="24" t="s">
        <v>58</v>
      </c>
      <c r="C47" s="27" t="s">
        <v>96</v>
      </c>
      <c r="D47" s="24">
        <v>1</v>
      </c>
      <c r="E47" s="27"/>
      <c r="F47" s="27"/>
      <c r="G47" s="17" t="s">
        <v>23</v>
      </c>
      <c r="H47" s="17" t="s">
        <v>23</v>
      </c>
      <c r="I47" s="25" t="s">
        <v>53</v>
      </c>
      <c r="J47" s="58">
        <v>1</v>
      </c>
      <c r="K47" s="58" t="str">
        <f t="shared" si="0"/>
        <v>x</v>
      </c>
      <c r="L47" s="59"/>
      <c r="M47" s="60" t="s">
        <v>23</v>
      </c>
      <c r="N47" s="54"/>
      <c r="O47" s="51"/>
      <c r="P47" s="51"/>
      <c r="Q47" s="51"/>
      <c r="R47" s="51"/>
      <c r="S47" s="26"/>
      <c r="T47" s="26"/>
      <c r="U47" s="26"/>
      <c r="V47" s="26"/>
      <c r="W47" s="26"/>
      <c r="X47" s="33"/>
      <c r="Y47" s="51"/>
      <c r="Z47" s="26"/>
      <c r="AA47" s="26"/>
      <c r="AB47" s="26"/>
      <c r="AC47" s="26"/>
      <c r="AD47" s="26"/>
      <c r="AE47" s="26"/>
    </row>
    <row r="48" spans="1:31" ht="15.75" x14ac:dyDescent="0.25">
      <c r="A48" s="24">
        <v>47</v>
      </c>
      <c r="B48" s="24" t="s">
        <v>60</v>
      </c>
      <c r="C48" s="27" t="s">
        <v>97</v>
      </c>
      <c r="D48" s="24">
        <v>1</v>
      </c>
      <c r="E48" s="27"/>
      <c r="F48" s="27"/>
      <c r="G48" s="17" t="s">
        <v>23</v>
      </c>
      <c r="H48" s="17" t="s">
        <v>23</v>
      </c>
      <c r="I48" s="25" t="s">
        <v>52</v>
      </c>
      <c r="J48" s="58" t="s">
        <v>23</v>
      </c>
      <c r="K48" s="58" t="str">
        <f t="shared" si="0"/>
        <v>x</v>
      </c>
      <c r="L48" s="59" t="s">
        <v>23</v>
      </c>
      <c r="M48" s="60" t="s">
        <v>23</v>
      </c>
      <c r="N48" s="54" t="s">
        <v>23</v>
      </c>
      <c r="O48" s="51" t="s">
        <v>23</v>
      </c>
      <c r="P48" s="51" t="s">
        <v>23</v>
      </c>
      <c r="Q48" s="51" t="s">
        <v>23</v>
      </c>
      <c r="R48" s="51" t="s">
        <v>23</v>
      </c>
      <c r="S48" s="26" t="s">
        <v>23</v>
      </c>
      <c r="T48" s="26" t="s">
        <v>23</v>
      </c>
      <c r="U48" s="26" t="s">
        <v>23</v>
      </c>
      <c r="V48" s="26" t="s">
        <v>23</v>
      </c>
      <c r="W48" s="26" t="s">
        <v>23</v>
      </c>
      <c r="X48" s="33"/>
      <c r="Y48" s="51" t="s">
        <v>23</v>
      </c>
      <c r="Z48" s="26" t="s">
        <v>23</v>
      </c>
      <c r="AA48" s="26" t="s">
        <v>23</v>
      </c>
      <c r="AB48" s="26" t="s">
        <v>23</v>
      </c>
      <c r="AC48" s="26" t="s">
        <v>23</v>
      </c>
      <c r="AD48" s="26" t="s">
        <v>23</v>
      </c>
      <c r="AE48" s="26" t="s">
        <v>23</v>
      </c>
    </row>
    <row r="49" spans="1:31" ht="15.75" x14ac:dyDescent="0.25">
      <c r="A49" s="24">
        <v>48</v>
      </c>
      <c r="B49" s="24" t="s">
        <v>60</v>
      </c>
      <c r="C49" s="24" t="s">
        <v>98</v>
      </c>
      <c r="D49" s="24">
        <v>1</v>
      </c>
      <c r="E49" s="24"/>
      <c r="F49" s="24"/>
      <c r="G49" s="17" t="s">
        <v>23</v>
      </c>
      <c r="H49" s="17" t="s">
        <v>23</v>
      </c>
      <c r="I49" s="25" t="s">
        <v>53</v>
      </c>
      <c r="J49" s="58" t="s">
        <v>23</v>
      </c>
      <c r="K49" s="58" t="str">
        <f t="shared" si="0"/>
        <v>x</v>
      </c>
      <c r="L49" s="59" t="s">
        <v>23</v>
      </c>
      <c r="M49" s="60" t="s">
        <v>23</v>
      </c>
      <c r="N49" s="54">
        <v>1</v>
      </c>
      <c r="O49" s="51" t="s">
        <v>23</v>
      </c>
      <c r="P49" s="51" t="s">
        <v>23</v>
      </c>
      <c r="Q49" s="51" t="s">
        <v>23</v>
      </c>
      <c r="R49" s="51" t="s">
        <v>23</v>
      </c>
      <c r="S49" s="26" t="s">
        <v>23</v>
      </c>
      <c r="T49" s="26" t="s">
        <v>23</v>
      </c>
      <c r="U49" s="26" t="s">
        <v>23</v>
      </c>
      <c r="V49" s="26" t="s">
        <v>23</v>
      </c>
      <c r="W49" s="26" t="s">
        <v>23</v>
      </c>
      <c r="X49" s="33"/>
      <c r="Y49" s="51" t="s">
        <v>23</v>
      </c>
      <c r="Z49" s="26" t="s">
        <v>23</v>
      </c>
      <c r="AA49" s="26" t="s">
        <v>23</v>
      </c>
      <c r="AB49" s="26" t="s">
        <v>23</v>
      </c>
      <c r="AC49" s="26" t="s">
        <v>23</v>
      </c>
      <c r="AD49" s="26" t="s">
        <v>23</v>
      </c>
      <c r="AE49" s="26" t="s">
        <v>23</v>
      </c>
    </row>
    <row r="50" spans="1:31" ht="15.75" x14ac:dyDescent="0.25">
      <c r="A50" s="24">
        <v>49</v>
      </c>
      <c r="B50" s="24" t="s">
        <v>58</v>
      </c>
      <c r="C50" s="27" t="s">
        <v>99</v>
      </c>
      <c r="D50" s="24">
        <v>1</v>
      </c>
      <c r="E50" s="27"/>
      <c r="F50" s="27"/>
      <c r="G50" s="17" t="s">
        <v>23</v>
      </c>
      <c r="H50" s="17" t="s">
        <v>23</v>
      </c>
      <c r="I50" s="25" t="s">
        <v>52</v>
      </c>
      <c r="J50" s="58">
        <v>1</v>
      </c>
      <c r="K50" s="58" t="str">
        <f t="shared" si="0"/>
        <v>x</v>
      </c>
      <c r="L50" s="59"/>
      <c r="M50" s="60" t="s">
        <v>23</v>
      </c>
      <c r="N50" s="54"/>
      <c r="O50" s="51"/>
      <c r="P50" s="51"/>
      <c r="Q50" s="51"/>
      <c r="R50" s="51"/>
      <c r="S50" s="26"/>
      <c r="T50" s="26"/>
      <c r="U50" s="26"/>
      <c r="V50" s="26"/>
      <c r="W50" s="26"/>
      <c r="X50" s="33"/>
      <c r="Y50" s="51"/>
      <c r="Z50" s="26"/>
      <c r="AA50" s="26"/>
      <c r="AB50" s="26"/>
      <c r="AC50" s="26"/>
      <c r="AD50" s="26"/>
      <c r="AE50" s="26"/>
    </row>
    <row r="51" spans="1:31" ht="15.75" x14ac:dyDescent="0.25">
      <c r="A51" s="24">
        <v>50</v>
      </c>
      <c r="B51" s="24" t="s">
        <v>58</v>
      </c>
      <c r="C51" s="27" t="s">
        <v>100</v>
      </c>
      <c r="D51" s="24">
        <v>1</v>
      </c>
      <c r="E51" s="27"/>
      <c r="F51" s="27"/>
      <c r="G51" s="17" t="s">
        <v>23</v>
      </c>
      <c r="H51" s="17" t="s">
        <v>23</v>
      </c>
      <c r="I51" s="25" t="s">
        <v>54</v>
      </c>
      <c r="J51" s="58"/>
      <c r="K51" s="58">
        <f t="shared" si="0"/>
        <v>1</v>
      </c>
      <c r="L51" s="59"/>
      <c r="M51" s="60" t="s">
        <v>266</v>
      </c>
      <c r="N51" s="54"/>
      <c r="O51" s="51"/>
      <c r="P51" s="51"/>
      <c r="Q51" s="51"/>
      <c r="R51" s="51"/>
      <c r="S51" s="26"/>
      <c r="T51" s="26"/>
      <c r="U51" s="26"/>
      <c r="V51" s="26"/>
      <c r="W51" s="26"/>
      <c r="X51" s="33"/>
      <c r="Y51" s="51"/>
      <c r="Z51" s="26"/>
      <c r="AA51" s="26"/>
      <c r="AB51" s="26"/>
      <c r="AC51" s="26"/>
      <c r="AD51" s="26"/>
      <c r="AE51" s="26"/>
    </row>
    <row r="52" spans="1:31" ht="15.75" x14ac:dyDescent="0.25">
      <c r="A52" s="24">
        <v>51</v>
      </c>
      <c r="B52" s="24" t="s">
        <v>60</v>
      </c>
      <c r="C52" s="27" t="s">
        <v>61</v>
      </c>
      <c r="D52" s="24">
        <v>1</v>
      </c>
      <c r="E52" s="27"/>
      <c r="F52" s="27"/>
      <c r="G52" s="17" t="s">
        <v>23</v>
      </c>
      <c r="H52" s="17" t="s">
        <v>56</v>
      </c>
      <c r="I52" s="25" t="s">
        <v>23</v>
      </c>
      <c r="J52" s="58" t="s">
        <v>23</v>
      </c>
      <c r="K52" s="58" t="str">
        <f t="shared" si="0"/>
        <v>x</v>
      </c>
      <c r="L52" s="59" t="s">
        <v>23</v>
      </c>
      <c r="M52" s="60" t="s">
        <v>23</v>
      </c>
      <c r="N52" s="54" t="s">
        <v>23</v>
      </c>
      <c r="O52" s="51" t="s">
        <v>23</v>
      </c>
      <c r="P52" s="51" t="s">
        <v>23</v>
      </c>
      <c r="Q52" s="51" t="s">
        <v>23</v>
      </c>
      <c r="R52" s="51" t="s">
        <v>23</v>
      </c>
      <c r="S52" s="26" t="s">
        <v>23</v>
      </c>
      <c r="T52" s="26" t="s">
        <v>23</v>
      </c>
      <c r="U52" s="26" t="s">
        <v>23</v>
      </c>
      <c r="V52" s="26" t="s">
        <v>23</v>
      </c>
      <c r="W52" s="26" t="s">
        <v>23</v>
      </c>
      <c r="X52" s="33"/>
      <c r="Y52" s="51" t="s">
        <v>23</v>
      </c>
      <c r="Z52" s="26" t="s">
        <v>23</v>
      </c>
      <c r="AA52" s="26" t="s">
        <v>23</v>
      </c>
      <c r="AB52" s="26" t="s">
        <v>23</v>
      </c>
      <c r="AC52" s="26" t="s">
        <v>23</v>
      </c>
      <c r="AD52" s="26" t="s">
        <v>23</v>
      </c>
      <c r="AE52" s="26" t="s">
        <v>23</v>
      </c>
    </row>
    <row r="53" spans="1:31" ht="15.75" x14ac:dyDescent="0.25">
      <c r="A53" s="24">
        <v>52</v>
      </c>
      <c r="B53" s="24" t="s">
        <v>60</v>
      </c>
      <c r="C53" s="27" t="s">
        <v>101</v>
      </c>
      <c r="D53" s="24">
        <v>1</v>
      </c>
      <c r="E53" s="27"/>
      <c r="F53" s="27"/>
      <c r="G53" s="17" t="s">
        <v>23</v>
      </c>
      <c r="H53" s="17" t="s">
        <v>23</v>
      </c>
      <c r="I53" s="25" t="s">
        <v>53</v>
      </c>
      <c r="J53" s="58" t="s">
        <v>23</v>
      </c>
      <c r="K53" s="58" t="str">
        <f t="shared" si="0"/>
        <v>x</v>
      </c>
      <c r="L53" s="59" t="s">
        <v>23</v>
      </c>
      <c r="M53" s="60" t="s">
        <v>23</v>
      </c>
      <c r="N53" s="54">
        <v>1</v>
      </c>
      <c r="O53" s="51" t="s">
        <v>23</v>
      </c>
      <c r="P53" s="51" t="s">
        <v>23</v>
      </c>
      <c r="Q53" s="51" t="s">
        <v>23</v>
      </c>
      <c r="R53" s="51" t="s">
        <v>23</v>
      </c>
      <c r="S53" s="26" t="s">
        <v>23</v>
      </c>
      <c r="T53" s="26" t="s">
        <v>23</v>
      </c>
      <c r="U53" s="26" t="s">
        <v>23</v>
      </c>
      <c r="V53" s="26" t="s">
        <v>23</v>
      </c>
      <c r="W53" s="26" t="s">
        <v>23</v>
      </c>
      <c r="X53" s="33"/>
      <c r="Y53" s="51" t="s">
        <v>23</v>
      </c>
      <c r="Z53" s="26" t="s">
        <v>23</v>
      </c>
      <c r="AA53" s="26" t="s">
        <v>23</v>
      </c>
      <c r="AB53" s="26" t="s">
        <v>23</v>
      </c>
      <c r="AC53" s="26" t="s">
        <v>23</v>
      </c>
      <c r="AD53" s="26" t="s">
        <v>23</v>
      </c>
      <c r="AE53" s="26" t="s">
        <v>23</v>
      </c>
    </row>
    <row r="54" spans="1:31" ht="15.75" x14ac:dyDescent="0.25">
      <c r="A54" s="24">
        <v>53</v>
      </c>
      <c r="B54" s="24" t="s">
        <v>60</v>
      </c>
      <c r="C54" s="24" t="s">
        <v>102</v>
      </c>
      <c r="D54" s="24">
        <v>1</v>
      </c>
      <c r="E54" s="24"/>
      <c r="F54" s="24"/>
      <c r="G54" s="17" t="s">
        <v>23</v>
      </c>
      <c r="H54" s="17" t="s">
        <v>23</v>
      </c>
      <c r="I54" s="25" t="s">
        <v>52</v>
      </c>
      <c r="J54" s="58" t="s">
        <v>23</v>
      </c>
      <c r="K54" s="58" t="str">
        <f t="shared" si="0"/>
        <v>x</v>
      </c>
      <c r="L54" s="59" t="s">
        <v>23</v>
      </c>
      <c r="M54" s="60" t="s">
        <v>23</v>
      </c>
      <c r="N54" s="54" t="s">
        <v>23</v>
      </c>
      <c r="O54" s="51" t="s">
        <v>23</v>
      </c>
      <c r="P54" s="51" t="s">
        <v>23</v>
      </c>
      <c r="Q54" s="51" t="s">
        <v>23</v>
      </c>
      <c r="R54" s="51" t="s">
        <v>23</v>
      </c>
      <c r="S54" s="26" t="s">
        <v>23</v>
      </c>
      <c r="T54" s="26" t="s">
        <v>23</v>
      </c>
      <c r="U54" s="26" t="s">
        <v>23</v>
      </c>
      <c r="V54" s="26" t="s">
        <v>23</v>
      </c>
      <c r="W54" s="26" t="s">
        <v>23</v>
      </c>
      <c r="X54" s="33"/>
      <c r="Y54" s="51" t="s">
        <v>23</v>
      </c>
      <c r="Z54" s="26" t="s">
        <v>23</v>
      </c>
      <c r="AA54" s="26" t="s">
        <v>23</v>
      </c>
      <c r="AB54" s="26" t="s">
        <v>23</v>
      </c>
      <c r="AC54" s="26" t="s">
        <v>23</v>
      </c>
      <c r="AD54" s="26" t="s">
        <v>23</v>
      </c>
      <c r="AE54" s="26" t="s">
        <v>23</v>
      </c>
    </row>
    <row r="55" spans="1:31" ht="15.75" x14ac:dyDescent="0.25">
      <c r="A55" s="24">
        <v>54</v>
      </c>
      <c r="B55" s="24" t="s">
        <v>60</v>
      </c>
      <c r="C55" s="24" t="s">
        <v>103</v>
      </c>
      <c r="D55" s="24">
        <v>1</v>
      </c>
      <c r="E55" s="24"/>
      <c r="F55" s="24"/>
      <c r="G55" s="17" t="s">
        <v>23</v>
      </c>
      <c r="H55" s="17" t="s">
        <v>23</v>
      </c>
      <c r="I55" s="25" t="s">
        <v>52</v>
      </c>
      <c r="J55" s="58" t="s">
        <v>23</v>
      </c>
      <c r="K55" s="58" t="str">
        <f t="shared" si="0"/>
        <v>x</v>
      </c>
      <c r="L55" s="59" t="s">
        <v>23</v>
      </c>
      <c r="M55" s="60" t="s">
        <v>23</v>
      </c>
      <c r="N55" s="54" t="s">
        <v>23</v>
      </c>
      <c r="O55" s="51" t="s">
        <v>23</v>
      </c>
      <c r="P55" s="51" t="s">
        <v>23</v>
      </c>
      <c r="Q55" s="51" t="s">
        <v>23</v>
      </c>
      <c r="R55" s="51" t="s">
        <v>23</v>
      </c>
      <c r="S55" s="26" t="s">
        <v>23</v>
      </c>
      <c r="T55" s="26" t="s">
        <v>23</v>
      </c>
      <c r="U55" s="26" t="s">
        <v>23</v>
      </c>
      <c r="V55" s="26" t="s">
        <v>23</v>
      </c>
      <c r="W55" s="26" t="s">
        <v>23</v>
      </c>
      <c r="X55" s="33"/>
      <c r="Y55" s="51" t="s">
        <v>23</v>
      </c>
      <c r="Z55" s="26" t="s">
        <v>23</v>
      </c>
      <c r="AA55" s="26" t="s">
        <v>23</v>
      </c>
      <c r="AB55" s="26" t="s">
        <v>23</v>
      </c>
      <c r="AC55" s="26" t="s">
        <v>23</v>
      </c>
      <c r="AD55" s="26" t="s">
        <v>23</v>
      </c>
      <c r="AE55" s="26" t="s">
        <v>23</v>
      </c>
    </row>
    <row r="56" spans="1:31" ht="15.75" x14ac:dyDescent="0.25">
      <c r="A56" s="24">
        <v>55</v>
      </c>
      <c r="B56" s="24" t="s">
        <v>58</v>
      </c>
      <c r="C56" s="27" t="s">
        <v>104</v>
      </c>
      <c r="D56" s="24">
        <v>1</v>
      </c>
      <c r="E56" s="27"/>
      <c r="F56" s="27"/>
      <c r="G56" s="17" t="s">
        <v>55</v>
      </c>
      <c r="H56" s="17" t="s">
        <v>23</v>
      </c>
      <c r="I56" s="25" t="s">
        <v>23</v>
      </c>
      <c r="J56" s="58" t="s">
        <v>23</v>
      </c>
      <c r="K56" s="58" t="str">
        <f t="shared" si="0"/>
        <v>x</v>
      </c>
      <c r="L56" s="59"/>
      <c r="M56" s="60" t="s">
        <v>23</v>
      </c>
      <c r="N56" s="54"/>
      <c r="O56" s="51"/>
      <c r="P56" s="51"/>
      <c r="Q56" s="51"/>
      <c r="R56" s="51"/>
      <c r="S56" s="26"/>
      <c r="T56" s="26"/>
      <c r="U56" s="26"/>
      <c r="V56" s="26"/>
      <c r="W56" s="26"/>
      <c r="X56" s="33"/>
      <c r="Y56" s="51"/>
      <c r="Z56" s="26"/>
      <c r="AA56" s="26"/>
      <c r="AB56" s="26"/>
      <c r="AC56" s="26"/>
      <c r="AD56" s="26"/>
      <c r="AE56" s="26"/>
    </row>
    <row r="57" spans="1:31" ht="15.75" x14ac:dyDescent="0.25">
      <c r="A57" s="24">
        <v>56</v>
      </c>
      <c r="B57" s="24" t="s">
        <v>58</v>
      </c>
      <c r="C57" s="27" t="s">
        <v>105</v>
      </c>
      <c r="D57" s="24">
        <v>1</v>
      </c>
      <c r="E57" s="27"/>
      <c r="F57" s="27"/>
      <c r="G57" s="17" t="s">
        <v>55</v>
      </c>
      <c r="H57" s="17" t="s">
        <v>23</v>
      </c>
      <c r="I57" s="25" t="s">
        <v>23</v>
      </c>
      <c r="J57" s="58" t="s">
        <v>23</v>
      </c>
      <c r="K57" s="58" t="str">
        <f t="shared" si="0"/>
        <v>x</v>
      </c>
      <c r="L57" s="59"/>
      <c r="M57" s="60" t="s">
        <v>23</v>
      </c>
      <c r="N57" s="54"/>
      <c r="O57" s="51"/>
      <c r="P57" s="51"/>
      <c r="Q57" s="51"/>
      <c r="R57" s="51"/>
      <c r="S57" s="26"/>
      <c r="T57" s="26"/>
      <c r="U57" s="26"/>
      <c r="V57" s="26"/>
      <c r="W57" s="26"/>
      <c r="X57" s="33"/>
      <c r="Y57" s="51"/>
      <c r="Z57" s="26"/>
      <c r="AA57" s="26"/>
      <c r="AB57" s="26"/>
      <c r="AC57" s="26"/>
      <c r="AD57" s="26"/>
      <c r="AE57" s="26"/>
    </row>
    <row r="58" spans="1:31" ht="15.75" x14ac:dyDescent="0.25">
      <c r="A58" s="24">
        <v>57</v>
      </c>
      <c r="B58" s="24" t="s">
        <v>58</v>
      </c>
      <c r="C58" s="24" t="s">
        <v>23</v>
      </c>
      <c r="D58" s="24">
        <v>1</v>
      </c>
      <c r="E58" s="24"/>
      <c r="F58" s="24"/>
      <c r="G58" s="17" t="s">
        <v>55</v>
      </c>
      <c r="H58" s="17" t="s">
        <v>23</v>
      </c>
      <c r="I58" s="25" t="s">
        <v>23</v>
      </c>
      <c r="J58" s="58" t="s">
        <v>23</v>
      </c>
      <c r="K58" s="58" t="str">
        <f t="shared" si="0"/>
        <v>x</v>
      </c>
      <c r="L58" s="59"/>
      <c r="M58" s="60" t="s">
        <v>23</v>
      </c>
      <c r="N58" s="54"/>
      <c r="O58" s="51"/>
      <c r="P58" s="51"/>
      <c r="Q58" s="51"/>
      <c r="R58" s="51"/>
      <c r="S58" s="26"/>
      <c r="T58" s="26"/>
      <c r="U58" s="26"/>
      <c r="V58" s="26"/>
      <c r="W58" s="26"/>
      <c r="X58" s="33"/>
      <c r="Y58" s="51"/>
      <c r="Z58" s="26"/>
      <c r="AA58" s="26"/>
      <c r="AB58" s="26"/>
      <c r="AC58" s="26"/>
      <c r="AD58" s="26"/>
      <c r="AE58" s="26"/>
    </row>
    <row r="59" spans="1:31" ht="15.75" x14ac:dyDescent="0.25">
      <c r="A59" s="24">
        <v>58</v>
      </c>
      <c r="B59" s="24" t="s">
        <v>58</v>
      </c>
      <c r="C59" s="27" t="s">
        <v>23</v>
      </c>
      <c r="D59" s="24">
        <v>1</v>
      </c>
      <c r="E59" s="27"/>
      <c r="F59" s="27"/>
      <c r="G59" s="17" t="s">
        <v>55</v>
      </c>
      <c r="H59" s="17" t="s">
        <v>23</v>
      </c>
      <c r="I59" s="25" t="s">
        <v>23</v>
      </c>
      <c r="J59" s="58" t="s">
        <v>23</v>
      </c>
      <c r="K59" s="58" t="str">
        <f t="shared" si="0"/>
        <v>x</v>
      </c>
      <c r="L59" s="59"/>
      <c r="M59" s="60" t="s">
        <v>23</v>
      </c>
      <c r="N59" s="54"/>
      <c r="O59" s="51"/>
      <c r="P59" s="51"/>
      <c r="Q59" s="51"/>
      <c r="R59" s="51"/>
      <c r="S59" s="26"/>
      <c r="T59" s="26"/>
      <c r="U59" s="26"/>
      <c r="V59" s="26"/>
      <c r="W59" s="26"/>
      <c r="X59" s="33"/>
      <c r="Y59" s="51"/>
      <c r="Z59" s="26"/>
      <c r="AA59" s="26"/>
      <c r="AB59" s="26"/>
      <c r="AC59" s="26"/>
      <c r="AD59" s="26"/>
      <c r="AE59" s="26"/>
    </row>
    <row r="60" spans="1:31" ht="15.75" x14ac:dyDescent="0.25">
      <c r="A60" s="24">
        <v>59</v>
      </c>
      <c r="B60" s="24" t="s">
        <v>58</v>
      </c>
      <c r="C60" s="27" t="s">
        <v>106</v>
      </c>
      <c r="D60" s="24">
        <v>1</v>
      </c>
      <c r="E60" s="27"/>
      <c r="F60" s="27"/>
      <c r="G60" s="17" t="s">
        <v>23</v>
      </c>
      <c r="H60" s="17" t="s">
        <v>23</v>
      </c>
      <c r="I60" s="25" t="s">
        <v>52</v>
      </c>
      <c r="J60" s="58">
        <v>1</v>
      </c>
      <c r="K60" s="58" t="str">
        <f t="shared" si="0"/>
        <v>x</v>
      </c>
      <c r="L60" s="59"/>
      <c r="M60" s="60" t="s">
        <v>23</v>
      </c>
      <c r="N60" s="54"/>
      <c r="O60" s="51"/>
      <c r="P60" s="51"/>
      <c r="Q60" s="51"/>
      <c r="R60" s="51"/>
      <c r="S60" s="26"/>
      <c r="T60" s="26"/>
      <c r="U60" s="26"/>
      <c r="V60" s="26"/>
      <c r="W60" s="26"/>
      <c r="X60" s="33"/>
      <c r="Y60" s="51"/>
      <c r="Z60" s="26"/>
      <c r="AA60" s="26"/>
      <c r="AB60" s="26"/>
      <c r="AC60" s="26"/>
      <c r="AD60" s="26"/>
      <c r="AE60" s="26"/>
    </row>
    <row r="61" spans="1:31" ht="15.75" x14ac:dyDescent="0.25">
      <c r="A61" s="24">
        <v>60</v>
      </c>
      <c r="B61" s="24" t="s">
        <v>60</v>
      </c>
      <c r="C61" s="27" t="s">
        <v>96</v>
      </c>
      <c r="D61" s="24">
        <v>1</v>
      </c>
      <c r="E61" s="27"/>
      <c r="F61" s="27"/>
      <c r="G61" s="17" t="s">
        <v>23</v>
      </c>
      <c r="H61" s="17" t="s">
        <v>23</v>
      </c>
      <c r="I61" s="25" t="s">
        <v>53</v>
      </c>
      <c r="J61" s="58" t="s">
        <v>23</v>
      </c>
      <c r="K61" s="58" t="str">
        <f t="shared" si="0"/>
        <v>x</v>
      </c>
      <c r="L61" s="59" t="s">
        <v>23</v>
      </c>
      <c r="M61" s="60" t="s">
        <v>23</v>
      </c>
      <c r="N61" s="54">
        <v>1</v>
      </c>
      <c r="O61" s="51" t="s">
        <v>23</v>
      </c>
      <c r="P61" s="51" t="s">
        <v>23</v>
      </c>
      <c r="Q61" s="51" t="s">
        <v>23</v>
      </c>
      <c r="R61" s="51" t="s">
        <v>23</v>
      </c>
      <c r="S61" s="26" t="s">
        <v>23</v>
      </c>
      <c r="T61" s="26" t="s">
        <v>23</v>
      </c>
      <c r="U61" s="26" t="s">
        <v>23</v>
      </c>
      <c r="V61" s="26" t="s">
        <v>23</v>
      </c>
      <c r="W61" s="26" t="s">
        <v>23</v>
      </c>
      <c r="X61" s="33"/>
      <c r="Y61" s="51" t="s">
        <v>23</v>
      </c>
      <c r="Z61" s="26" t="s">
        <v>23</v>
      </c>
      <c r="AA61" s="26" t="s">
        <v>23</v>
      </c>
      <c r="AB61" s="26" t="s">
        <v>23</v>
      </c>
      <c r="AC61" s="26" t="s">
        <v>23</v>
      </c>
      <c r="AD61" s="26" t="s">
        <v>23</v>
      </c>
      <c r="AE61" s="26" t="s">
        <v>23</v>
      </c>
    </row>
    <row r="62" spans="1:31" ht="15.75" x14ac:dyDescent="0.25">
      <c r="A62" s="24">
        <v>61</v>
      </c>
      <c r="B62" s="24" t="s">
        <v>58</v>
      </c>
      <c r="C62" s="27" t="s">
        <v>23</v>
      </c>
      <c r="D62" s="24">
        <v>1</v>
      </c>
      <c r="E62" s="27"/>
      <c r="F62" s="27"/>
      <c r="G62" s="17" t="s">
        <v>55</v>
      </c>
      <c r="H62" s="17" t="s">
        <v>23</v>
      </c>
      <c r="I62" s="25" t="s">
        <v>23</v>
      </c>
      <c r="J62" s="58" t="s">
        <v>23</v>
      </c>
      <c r="K62" s="58" t="str">
        <f t="shared" si="0"/>
        <v>x</v>
      </c>
      <c r="L62" s="59"/>
      <c r="M62" s="60" t="s">
        <v>23</v>
      </c>
      <c r="N62" s="54"/>
      <c r="O62" s="51"/>
      <c r="P62" s="51"/>
      <c r="Q62" s="51"/>
      <c r="R62" s="51"/>
      <c r="S62" s="26"/>
      <c r="T62" s="26"/>
      <c r="U62" s="26"/>
      <c r="V62" s="26"/>
      <c r="W62" s="26"/>
      <c r="X62" s="33"/>
      <c r="Y62" s="51"/>
      <c r="Z62" s="26"/>
      <c r="AA62" s="26"/>
      <c r="AB62" s="26"/>
      <c r="AC62" s="26"/>
      <c r="AD62" s="26"/>
      <c r="AE62" s="26"/>
    </row>
    <row r="63" spans="1:31" ht="15.75" x14ac:dyDescent="0.25">
      <c r="A63" s="24">
        <v>62</v>
      </c>
      <c r="B63" s="24" t="s">
        <v>58</v>
      </c>
      <c r="C63" s="24" t="s">
        <v>23</v>
      </c>
      <c r="D63" s="24">
        <v>1</v>
      </c>
      <c r="E63" s="24"/>
      <c r="F63" s="24"/>
      <c r="G63" s="17" t="s">
        <v>55</v>
      </c>
      <c r="H63" s="17" t="s">
        <v>23</v>
      </c>
      <c r="I63" s="25" t="s">
        <v>23</v>
      </c>
      <c r="J63" s="58" t="s">
        <v>23</v>
      </c>
      <c r="K63" s="58" t="str">
        <f t="shared" si="0"/>
        <v>x</v>
      </c>
      <c r="L63" s="59"/>
      <c r="M63" s="60" t="s">
        <v>23</v>
      </c>
      <c r="N63" s="54"/>
      <c r="O63" s="51"/>
      <c r="P63" s="51"/>
      <c r="Q63" s="51"/>
      <c r="R63" s="51"/>
      <c r="S63" s="26"/>
      <c r="T63" s="26"/>
      <c r="U63" s="26"/>
      <c r="V63" s="26"/>
      <c r="W63" s="26"/>
      <c r="X63" s="33"/>
      <c r="Y63" s="51"/>
      <c r="Z63" s="26"/>
      <c r="AA63" s="26"/>
      <c r="AB63" s="26"/>
      <c r="AC63" s="26"/>
      <c r="AD63" s="26"/>
      <c r="AE63" s="26"/>
    </row>
    <row r="64" spans="1:31" ht="15.75" x14ac:dyDescent="0.25">
      <c r="A64" s="24">
        <v>63</v>
      </c>
      <c r="B64" s="24" t="s">
        <v>58</v>
      </c>
      <c r="C64" s="24" t="s">
        <v>107</v>
      </c>
      <c r="D64" s="24">
        <v>1</v>
      </c>
      <c r="E64" s="24"/>
      <c r="F64" s="24"/>
      <c r="G64" s="17" t="s">
        <v>23</v>
      </c>
      <c r="H64" s="17" t="s">
        <v>23</v>
      </c>
      <c r="I64" s="25" t="s">
        <v>52</v>
      </c>
      <c r="J64" s="58">
        <v>1</v>
      </c>
      <c r="K64" s="58" t="str">
        <f t="shared" si="0"/>
        <v>x</v>
      </c>
      <c r="L64" s="59"/>
      <c r="M64" s="60" t="s">
        <v>23</v>
      </c>
      <c r="N64" s="54"/>
      <c r="O64" s="51"/>
      <c r="P64" s="51"/>
      <c r="Q64" s="51"/>
      <c r="R64" s="51"/>
      <c r="S64" s="26"/>
      <c r="T64" s="26"/>
      <c r="U64" s="26"/>
      <c r="V64" s="26"/>
      <c r="W64" s="26"/>
      <c r="X64" s="33"/>
      <c r="Y64" s="51"/>
      <c r="Z64" s="26"/>
      <c r="AA64" s="26"/>
      <c r="AB64" s="26"/>
      <c r="AC64" s="26"/>
      <c r="AD64" s="26"/>
      <c r="AE64" s="26"/>
    </row>
    <row r="65" spans="1:31" ht="15.75" x14ac:dyDescent="0.25">
      <c r="A65" s="24">
        <v>64</v>
      </c>
      <c r="B65" s="24" t="s">
        <v>58</v>
      </c>
      <c r="C65" s="24" t="s">
        <v>23</v>
      </c>
      <c r="D65" s="24">
        <v>1</v>
      </c>
      <c r="E65" s="24"/>
      <c r="F65" s="24"/>
      <c r="G65" s="17" t="s">
        <v>55</v>
      </c>
      <c r="H65" s="17" t="s">
        <v>23</v>
      </c>
      <c r="I65" s="25" t="s">
        <v>23</v>
      </c>
      <c r="J65" s="58" t="s">
        <v>23</v>
      </c>
      <c r="K65" s="58" t="str">
        <f t="shared" si="0"/>
        <v>x</v>
      </c>
      <c r="L65" s="59"/>
      <c r="M65" s="60" t="s">
        <v>23</v>
      </c>
      <c r="N65" s="54"/>
      <c r="O65" s="51"/>
      <c r="P65" s="51"/>
      <c r="Q65" s="51"/>
      <c r="R65" s="51"/>
      <c r="S65" s="26"/>
      <c r="T65" s="26"/>
      <c r="U65" s="26"/>
      <c r="V65" s="26"/>
      <c r="W65" s="26"/>
      <c r="X65" s="33"/>
      <c r="Y65" s="51"/>
      <c r="Z65" s="26"/>
      <c r="AA65" s="26"/>
      <c r="AB65" s="26"/>
      <c r="AC65" s="26"/>
      <c r="AD65" s="26"/>
      <c r="AE65" s="26"/>
    </row>
    <row r="66" spans="1:31" ht="15.75" x14ac:dyDescent="0.25">
      <c r="A66" s="24">
        <v>65</v>
      </c>
      <c r="B66" s="24" t="s">
        <v>60</v>
      </c>
      <c r="C66" s="27" t="s">
        <v>108</v>
      </c>
      <c r="D66" s="24">
        <v>1</v>
      </c>
      <c r="E66" s="27"/>
      <c r="F66" s="27"/>
      <c r="G66" s="17" t="s">
        <v>23</v>
      </c>
      <c r="H66" s="17" t="s">
        <v>23</v>
      </c>
      <c r="I66" s="25" t="s">
        <v>52</v>
      </c>
      <c r="J66" s="58" t="s">
        <v>23</v>
      </c>
      <c r="K66" s="58" t="str">
        <f t="shared" ref="K66:K129" si="1">IF((AND(B66="C", I66="Question")), 1, "x")</f>
        <v>x</v>
      </c>
      <c r="L66" s="59" t="s">
        <v>23</v>
      </c>
      <c r="M66" s="60" t="s">
        <v>23</v>
      </c>
      <c r="N66" s="54" t="s">
        <v>23</v>
      </c>
      <c r="O66" s="51" t="s">
        <v>23</v>
      </c>
      <c r="P66" s="51" t="s">
        <v>23</v>
      </c>
      <c r="Q66" s="51" t="s">
        <v>23</v>
      </c>
      <c r="R66" s="51" t="s">
        <v>23</v>
      </c>
      <c r="S66" s="26" t="s">
        <v>23</v>
      </c>
      <c r="T66" s="26" t="s">
        <v>23</v>
      </c>
      <c r="U66" s="26" t="s">
        <v>23</v>
      </c>
      <c r="V66" s="26" t="s">
        <v>23</v>
      </c>
      <c r="W66" s="26" t="s">
        <v>23</v>
      </c>
      <c r="X66" s="33"/>
      <c r="Y66" s="51" t="s">
        <v>23</v>
      </c>
      <c r="Z66" s="26" t="s">
        <v>23</v>
      </c>
      <c r="AA66" s="26" t="s">
        <v>23</v>
      </c>
      <c r="AB66" s="26" t="s">
        <v>23</v>
      </c>
      <c r="AC66" s="26" t="s">
        <v>23</v>
      </c>
      <c r="AD66" s="26" t="s">
        <v>23</v>
      </c>
      <c r="AE66" s="26" t="s">
        <v>23</v>
      </c>
    </row>
    <row r="67" spans="1:31" ht="15.75" x14ac:dyDescent="0.25">
      <c r="A67" s="24">
        <v>66</v>
      </c>
      <c r="B67" s="24" t="s">
        <v>60</v>
      </c>
      <c r="C67" s="36" t="s">
        <v>109</v>
      </c>
      <c r="D67" s="24">
        <v>1</v>
      </c>
      <c r="E67" s="36"/>
      <c r="F67" s="36"/>
      <c r="G67" s="17" t="s">
        <v>23</v>
      </c>
      <c r="H67" s="17" t="s">
        <v>56</v>
      </c>
      <c r="I67" s="25" t="s">
        <v>23</v>
      </c>
      <c r="J67" s="58" t="s">
        <v>23</v>
      </c>
      <c r="K67" s="58" t="str">
        <f t="shared" si="1"/>
        <v>x</v>
      </c>
      <c r="L67" s="59" t="s">
        <v>23</v>
      </c>
      <c r="M67" s="60" t="s">
        <v>23</v>
      </c>
      <c r="N67" s="54" t="s">
        <v>23</v>
      </c>
      <c r="O67" s="51" t="s">
        <v>23</v>
      </c>
      <c r="P67" s="51" t="s">
        <v>23</v>
      </c>
      <c r="Q67" s="51" t="s">
        <v>23</v>
      </c>
      <c r="R67" s="51" t="s">
        <v>23</v>
      </c>
      <c r="S67" s="26" t="s">
        <v>23</v>
      </c>
      <c r="T67" s="26" t="s">
        <v>23</v>
      </c>
      <c r="U67" s="26" t="s">
        <v>23</v>
      </c>
      <c r="V67" s="26" t="s">
        <v>23</v>
      </c>
      <c r="W67" s="26" t="s">
        <v>23</v>
      </c>
      <c r="X67" s="33"/>
      <c r="Y67" s="51" t="s">
        <v>23</v>
      </c>
      <c r="Z67" s="26" t="s">
        <v>23</v>
      </c>
      <c r="AA67" s="26" t="s">
        <v>23</v>
      </c>
      <c r="AB67" s="26" t="s">
        <v>23</v>
      </c>
      <c r="AC67" s="26" t="s">
        <v>23</v>
      </c>
      <c r="AD67" s="26" t="s">
        <v>23</v>
      </c>
      <c r="AE67" s="26" t="s">
        <v>23</v>
      </c>
    </row>
    <row r="68" spans="1:31" ht="15.75" x14ac:dyDescent="0.25">
      <c r="A68" s="24">
        <v>67</v>
      </c>
      <c r="B68" s="24" t="s">
        <v>60</v>
      </c>
      <c r="C68" s="24" t="s">
        <v>110</v>
      </c>
      <c r="D68" s="24">
        <v>1</v>
      </c>
      <c r="E68" s="24"/>
      <c r="F68" s="24"/>
      <c r="G68" s="17" t="s">
        <v>23</v>
      </c>
      <c r="H68" s="17" t="s">
        <v>23</v>
      </c>
      <c r="I68" s="25" t="s">
        <v>52</v>
      </c>
      <c r="J68" s="58" t="s">
        <v>23</v>
      </c>
      <c r="K68" s="58" t="str">
        <f t="shared" si="1"/>
        <v>x</v>
      </c>
      <c r="L68" s="59" t="s">
        <v>23</v>
      </c>
      <c r="M68" s="60" t="s">
        <v>23</v>
      </c>
      <c r="N68" s="54" t="s">
        <v>23</v>
      </c>
      <c r="O68" s="51" t="s">
        <v>23</v>
      </c>
      <c r="P68" s="51" t="s">
        <v>23</v>
      </c>
      <c r="Q68" s="51" t="s">
        <v>23</v>
      </c>
      <c r="R68" s="51" t="s">
        <v>23</v>
      </c>
      <c r="S68" s="26" t="s">
        <v>23</v>
      </c>
      <c r="T68" s="26" t="s">
        <v>23</v>
      </c>
      <c r="U68" s="26" t="s">
        <v>23</v>
      </c>
      <c r="V68" s="26" t="s">
        <v>23</v>
      </c>
      <c r="W68" s="26" t="s">
        <v>23</v>
      </c>
      <c r="X68" s="33"/>
      <c r="Y68" s="51" t="s">
        <v>23</v>
      </c>
      <c r="Z68" s="26" t="s">
        <v>23</v>
      </c>
      <c r="AA68" s="26" t="s">
        <v>23</v>
      </c>
      <c r="AB68" s="26" t="s">
        <v>23</v>
      </c>
      <c r="AC68" s="26" t="s">
        <v>23</v>
      </c>
      <c r="AD68" s="26" t="s">
        <v>23</v>
      </c>
      <c r="AE68" s="26" t="s">
        <v>23</v>
      </c>
    </row>
    <row r="69" spans="1:31" ht="15.75" x14ac:dyDescent="0.25">
      <c r="A69" s="24">
        <v>68</v>
      </c>
      <c r="B69" s="24" t="s">
        <v>58</v>
      </c>
      <c r="C69" s="24" t="s">
        <v>23</v>
      </c>
      <c r="D69" s="24">
        <v>1</v>
      </c>
      <c r="E69" s="24"/>
      <c r="F69" s="24"/>
      <c r="G69" s="17" t="s">
        <v>55</v>
      </c>
      <c r="H69" s="17" t="s">
        <v>23</v>
      </c>
      <c r="I69" s="25" t="s">
        <v>23</v>
      </c>
      <c r="J69" s="58" t="s">
        <v>23</v>
      </c>
      <c r="K69" s="58" t="str">
        <f t="shared" si="1"/>
        <v>x</v>
      </c>
      <c r="L69" s="59"/>
      <c r="M69" s="60" t="s">
        <v>23</v>
      </c>
      <c r="N69" s="54"/>
      <c r="O69" s="51"/>
      <c r="P69" s="51"/>
      <c r="Q69" s="51"/>
      <c r="R69" s="51"/>
      <c r="S69" s="26"/>
      <c r="T69" s="26"/>
      <c r="U69" s="26"/>
      <c r="V69" s="26"/>
      <c r="W69" s="26"/>
      <c r="X69" s="33"/>
      <c r="Y69" s="51"/>
      <c r="Z69" s="26"/>
      <c r="AA69" s="26"/>
      <c r="AB69" s="26"/>
      <c r="AC69" s="26"/>
      <c r="AD69" s="26"/>
      <c r="AE69" s="26"/>
    </row>
    <row r="70" spans="1:31" ht="15.75" x14ac:dyDescent="0.25">
      <c r="A70" s="24">
        <v>69</v>
      </c>
      <c r="B70" s="24" t="s">
        <v>60</v>
      </c>
      <c r="C70" s="27" t="s">
        <v>23</v>
      </c>
      <c r="D70" s="24">
        <v>1</v>
      </c>
      <c r="E70" s="27"/>
      <c r="F70" s="27"/>
      <c r="G70" s="17" t="s">
        <v>55</v>
      </c>
      <c r="H70" s="17" t="s">
        <v>23</v>
      </c>
      <c r="I70" s="25" t="s">
        <v>23</v>
      </c>
      <c r="J70" s="58" t="s">
        <v>23</v>
      </c>
      <c r="K70" s="58" t="str">
        <f t="shared" si="1"/>
        <v>x</v>
      </c>
      <c r="L70" s="59" t="s">
        <v>23</v>
      </c>
      <c r="M70" s="60" t="s">
        <v>23</v>
      </c>
      <c r="N70" s="54" t="s">
        <v>23</v>
      </c>
      <c r="O70" s="51" t="s">
        <v>23</v>
      </c>
      <c r="P70" s="51" t="s">
        <v>23</v>
      </c>
      <c r="Q70" s="51" t="s">
        <v>23</v>
      </c>
      <c r="R70" s="51" t="s">
        <v>23</v>
      </c>
      <c r="S70" s="26" t="s">
        <v>23</v>
      </c>
      <c r="T70" s="26" t="s">
        <v>23</v>
      </c>
      <c r="U70" s="26" t="s">
        <v>23</v>
      </c>
      <c r="V70" s="26" t="s">
        <v>23</v>
      </c>
      <c r="W70" s="26" t="s">
        <v>23</v>
      </c>
      <c r="X70" s="33"/>
      <c r="Y70" s="51" t="s">
        <v>23</v>
      </c>
      <c r="Z70" s="26" t="s">
        <v>23</v>
      </c>
      <c r="AA70" s="26" t="s">
        <v>23</v>
      </c>
      <c r="AB70" s="26" t="s">
        <v>23</v>
      </c>
      <c r="AC70" s="26" t="s">
        <v>23</v>
      </c>
      <c r="AD70" s="26" t="s">
        <v>23</v>
      </c>
      <c r="AE70" s="26" t="s">
        <v>23</v>
      </c>
    </row>
    <row r="71" spans="1:31" ht="15.75" x14ac:dyDescent="0.25">
      <c r="A71" s="24">
        <v>70</v>
      </c>
      <c r="B71" s="24" t="s">
        <v>58</v>
      </c>
      <c r="C71" s="27" t="s">
        <v>23</v>
      </c>
      <c r="D71" s="24">
        <v>1</v>
      </c>
      <c r="E71" s="27"/>
      <c r="F71" s="27"/>
      <c r="G71" s="17" t="s">
        <v>55</v>
      </c>
      <c r="H71" s="17" t="s">
        <v>23</v>
      </c>
      <c r="I71" s="25" t="s">
        <v>23</v>
      </c>
      <c r="J71" s="58" t="s">
        <v>23</v>
      </c>
      <c r="K71" s="58" t="str">
        <f t="shared" si="1"/>
        <v>x</v>
      </c>
      <c r="L71" s="59"/>
      <c r="M71" s="60" t="s">
        <v>23</v>
      </c>
      <c r="N71" s="54"/>
      <c r="O71" s="51"/>
      <c r="P71" s="51"/>
      <c r="Q71" s="51"/>
      <c r="R71" s="51"/>
      <c r="S71" s="26"/>
      <c r="T71" s="26"/>
      <c r="U71" s="26"/>
      <c r="V71" s="26"/>
      <c r="W71" s="26"/>
      <c r="X71" s="33"/>
      <c r="Y71" s="51"/>
      <c r="Z71" s="26"/>
      <c r="AA71" s="26"/>
      <c r="AB71" s="26"/>
      <c r="AC71" s="26"/>
      <c r="AD71" s="26"/>
      <c r="AE71" s="26"/>
    </row>
    <row r="72" spans="1:31" ht="30" x14ac:dyDescent="0.25">
      <c r="A72" s="24">
        <v>71</v>
      </c>
      <c r="B72" s="24" t="s">
        <v>111</v>
      </c>
      <c r="C72" s="28" t="s">
        <v>112</v>
      </c>
      <c r="D72" s="28"/>
      <c r="E72" s="28">
        <v>1</v>
      </c>
      <c r="F72" s="28"/>
      <c r="G72" s="17" t="s">
        <v>23</v>
      </c>
      <c r="H72" s="17" t="s">
        <v>23</v>
      </c>
      <c r="I72" s="25" t="s">
        <v>23</v>
      </c>
      <c r="J72" s="58" t="s">
        <v>23</v>
      </c>
      <c r="K72" s="58" t="str">
        <f t="shared" si="1"/>
        <v>x</v>
      </c>
      <c r="L72" s="59" t="s">
        <v>23</v>
      </c>
      <c r="M72" s="60" t="s">
        <v>23</v>
      </c>
      <c r="N72" s="54" t="s">
        <v>23</v>
      </c>
      <c r="O72" s="51" t="s">
        <v>23</v>
      </c>
      <c r="P72" s="51" t="s">
        <v>23</v>
      </c>
      <c r="Q72" s="51" t="s">
        <v>23</v>
      </c>
      <c r="R72" s="51" t="s">
        <v>23</v>
      </c>
      <c r="S72" s="26" t="s">
        <v>23</v>
      </c>
      <c r="T72" s="26" t="s">
        <v>23</v>
      </c>
      <c r="U72" s="26" t="s">
        <v>23</v>
      </c>
      <c r="V72" s="26" t="s">
        <v>23</v>
      </c>
      <c r="W72" s="26" t="s">
        <v>23</v>
      </c>
      <c r="X72" s="33"/>
      <c r="Y72" s="51" t="s">
        <v>23</v>
      </c>
      <c r="Z72" s="26" t="s">
        <v>23</v>
      </c>
      <c r="AA72" s="26" t="s">
        <v>23</v>
      </c>
      <c r="AB72" s="26" t="s">
        <v>23</v>
      </c>
      <c r="AC72" s="26" t="s">
        <v>23</v>
      </c>
      <c r="AD72" s="26" t="s">
        <v>23</v>
      </c>
      <c r="AE72" s="26" t="s">
        <v>23</v>
      </c>
    </row>
    <row r="73" spans="1:31" ht="15.75" x14ac:dyDescent="0.25">
      <c r="A73" s="24">
        <v>72</v>
      </c>
      <c r="B73" s="24" t="s">
        <v>58</v>
      </c>
      <c r="C73" s="27" t="s">
        <v>113</v>
      </c>
      <c r="D73" s="27"/>
      <c r="E73" s="28">
        <v>1</v>
      </c>
      <c r="F73" s="27"/>
      <c r="G73" s="17" t="s">
        <v>55</v>
      </c>
      <c r="H73" s="17" t="s">
        <v>23</v>
      </c>
      <c r="I73" s="25" t="s">
        <v>23</v>
      </c>
      <c r="J73" s="58" t="s">
        <v>23</v>
      </c>
      <c r="K73" s="58" t="str">
        <f t="shared" si="1"/>
        <v>x</v>
      </c>
      <c r="L73" s="59"/>
      <c r="M73" s="60" t="s">
        <v>23</v>
      </c>
      <c r="N73" s="54"/>
      <c r="O73" s="51"/>
      <c r="P73" s="51"/>
      <c r="Q73" s="51"/>
      <c r="R73" s="51"/>
      <c r="S73" s="26"/>
      <c r="T73" s="26"/>
      <c r="U73" s="26"/>
      <c r="V73" s="26"/>
      <c r="W73" s="26"/>
      <c r="X73" s="33"/>
      <c r="Y73" s="51"/>
      <c r="Z73" s="26"/>
      <c r="AA73" s="26"/>
      <c r="AB73" s="26"/>
      <c r="AC73" s="26"/>
      <c r="AD73" s="26"/>
      <c r="AE73" s="26"/>
    </row>
    <row r="74" spans="1:31" ht="15.75" x14ac:dyDescent="0.25">
      <c r="A74" s="24">
        <v>73</v>
      </c>
      <c r="B74" s="24" t="s">
        <v>111</v>
      </c>
      <c r="C74" s="29" t="s">
        <v>114</v>
      </c>
      <c r="D74" s="29"/>
      <c r="E74" s="28">
        <v>1</v>
      </c>
      <c r="F74" s="29"/>
      <c r="G74" s="17" t="s">
        <v>23</v>
      </c>
      <c r="H74" s="17" t="s">
        <v>23</v>
      </c>
      <c r="I74" s="25" t="s">
        <v>23</v>
      </c>
      <c r="J74" s="58" t="s">
        <v>23</v>
      </c>
      <c r="K74" s="58" t="str">
        <f t="shared" si="1"/>
        <v>x</v>
      </c>
      <c r="L74" s="59" t="s">
        <v>23</v>
      </c>
      <c r="M74" s="60" t="s">
        <v>23</v>
      </c>
      <c r="N74" s="54" t="s">
        <v>23</v>
      </c>
      <c r="O74" s="51" t="s">
        <v>23</v>
      </c>
      <c r="P74" s="51" t="s">
        <v>23</v>
      </c>
      <c r="Q74" s="51" t="s">
        <v>23</v>
      </c>
      <c r="R74" s="51" t="s">
        <v>23</v>
      </c>
      <c r="S74" s="26" t="s">
        <v>23</v>
      </c>
      <c r="T74" s="26" t="s">
        <v>23</v>
      </c>
      <c r="U74" s="26" t="s">
        <v>23</v>
      </c>
      <c r="V74" s="26" t="s">
        <v>23</v>
      </c>
      <c r="W74" s="26" t="s">
        <v>23</v>
      </c>
      <c r="X74" s="33"/>
      <c r="Y74" s="51" t="s">
        <v>23</v>
      </c>
      <c r="Z74" s="26" t="s">
        <v>23</v>
      </c>
      <c r="AA74" s="26" t="s">
        <v>23</v>
      </c>
      <c r="AB74" s="26" t="s">
        <v>23</v>
      </c>
      <c r="AC74" s="26" t="s">
        <v>23</v>
      </c>
      <c r="AD74" s="26" t="s">
        <v>23</v>
      </c>
      <c r="AE74" s="26" t="s">
        <v>23</v>
      </c>
    </row>
    <row r="75" spans="1:31" ht="15.75" x14ac:dyDescent="0.25">
      <c r="A75" s="24">
        <v>74</v>
      </c>
      <c r="B75" s="24" t="s">
        <v>60</v>
      </c>
      <c r="C75" s="24" t="s">
        <v>74</v>
      </c>
      <c r="D75" s="24"/>
      <c r="E75" s="28">
        <v>1</v>
      </c>
      <c r="F75" s="24"/>
      <c r="G75" s="17" t="s">
        <v>23</v>
      </c>
      <c r="H75" s="17" t="s">
        <v>23</v>
      </c>
      <c r="I75" s="25" t="s">
        <v>53</v>
      </c>
      <c r="J75" s="58" t="s">
        <v>23</v>
      </c>
      <c r="K75" s="58" t="str">
        <f t="shared" si="1"/>
        <v>x</v>
      </c>
      <c r="L75" s="59" t="s">
        <v>23</v>
      </c>
      <c r="M75" s="60" t="s">
        <v>23</v>
      </c>
      <c r="N75" s="54" t="s">
        <v>23</v>
      </c>
      <c r="O75" s="51" t="s">
        <v>23</v>
      </c>
      <c r="P75" s="51" t="s">
        <v>23</v>
      </c>
      <c r="Q75" s="51" t="s">
        <v>23</v>
      </c>
      <c r="R75" s="51" t="s">
        <v>23</v>
      </c>
      <c r="S75" s="26" t="s">
        <v>23</v>
      </c>
      <c r="T75" s="26" t="s">
        <v>23</v>
      </c>
      <c r="U75" s="26" t="s">
        <v>23</v>
      </c>
      <c r="V75" s="26" t="s">
        <v>23</v>
      </c>
      <c r="W75" s="26" t="s">
        <v>23</v>
      </c>
      <c r="X75" s="33"/>
      <c r="Y75" s="51" t="s">
        <v>23</v>
      </c>
      <c r="Z75" s="26" t="s">
        <v>23</v>
      </c>
      <c r="AA75" s="26" t="s">
        <v>23</v>
      </c>
      <c r="AB75" s="26" t="s">
        <v>23</v>
      </c>
      <c r="AC75" s="26" t="s">
        <v>23</v>
      </c>
      <c r="AD75" s="26" t="s">
        <v>23</v>
      </c>
      <c r="AE75" s="26" t="s">
        <v>23</v>
      </c>
    </row>
    <row r="76" spans="1:31" ht="15.75" x14ac:dyDescent="0.25">
      <c r="A76" s="24">
        <v>75</v>
      </c>
      <c r="B76" s="24" t="s">
        <v>60</v>
      </c>
      <c r="C76" s="24" t="s">
        <v>115</v>
      </c>
      <c r="D76" s="24"/>
      <c r="E76" s="28">
        <v>1</v>
      </c>
      <c r="F76" s="24"/>
      <c r="G76" s="17" t="s">
        <v>23</v>
      </c>
      <c r="H76" s="17" t="s">
        <v>23</v>
      </c>
      <c r="I76" s="25" t="s">
        <v>52</v>
      </c>
      <c r="J76" s="58" t="s">
        <v>23</v>
      </c>
      <c r="K76" s="58" t="str">
        <f t="shared" si="1"/>
        <v>x</v>
      </c>
      <c r="L76" s="59" t="s">
        <v>23</v>
      </c>
      <c r="M76" s="60" t="s">
        <v>23</v>
      </c>
      <c r="N76" s="54" t="s">
        <v>23</v>
      </c>
      <c r="O76" s="51" t="s">
        <v>23</v>
      </c>
      <c r="P76" s="51" t="s">
        <v>23</v>
      </c>
      <c r="Q76" s="51" t="s">
        <v>23</v>
      </c>
      <c r="R76" s="51" t="s">
        <v>23</v>
      </c>
      <c r="S76" s="26" t="s">
        <v>23</v>
      </c>
      <c r="T76" s="26" t="s">
        <v>23</v>
      </c>
      <c r="U76" s="26" t="s">
        <v>23</v>
      </c>
      <c r="V76" s="26" t="s">
        <v>23</v>
      </c>
      <c r="W76" s="26" t="s">
        <v>23</v>
      </c>
      <c r="X76" s="33"/>
      <c r="Y76" s="51" t="s">
        <v>23</v>
      </c>
      <c r="Z76" s="26" t="s">
        <v>23</v>
      </c>
      <c r="AA76" s="26" t="s">
        <v>23</v>
      </c>
      <c r="AB76" s="26" t="s">
        <v>23</v>
      </c>
      <c r="AC76" s="26" t="s">
        <v>23</v>
      </c>
      <c r="AD76" s="26" t="s">
        <v>23</v>
      </c>
      <c r="AE76" s="26" t="s">
        <v>23</v>
      </c>
    </row>
    <row r="77" spans="1:31" ht="15.75" x14ac:dyDescent="0.25">
      <c r="A77" s="24">
        <v>76</v>
      </c>
      <c r="B77" s="24" t="s">
        <v>58</v>
      </c>
      <c r="C77" s="27" t="s">
        <v>23</v>
      </c>
      <c r="D77" s="27"/>
      <c r="E77" s="28">
        <v>1</v>
      </c>
      <c r="F77" s="27"/>
      <c r="G77" s="17" t="s">
        <v>55</v>
      </c>
      <c r="H77" s="17" t="s">
        <v>23</v>
      </c>
      <c r="I77" s="25" t="s">
        <v>23</v>
      </c>
      <c r="J77" s="58" t="s">
        <v>23</v>
      </c>
      <c r="K77" s="58" t="str">
        <f t="shared" si="1"/>
        <v>x</v>
      </c>
      <c r="L77" s="59"/>
      <c r="M77" s="60" t="s">
        <v>23</v>
      </c>
      <c r="N77" s="54"/>
      <c r="O77" s="51"/>
      <c r="P77" s="51"/>
      <c r="Q77" s="51"/>
      <c r="R77" s="51"/>
      <c r="S77" s="26"/>
      <c r="T77" s="26"/>
      <c r="U77" s="26"/>
      <c r="V77" s="26"/>
      <c r="W77" s="26"/>
      <c r="X77" s="33"/>
      <c r="Y77" s="51"/>
      <c r="Z77" s="26"/>
      <c r="AA77" s="26"/>
      <c r="AB77" s="26"/>
      <c r="AC77" s="26"/>
      <c r="AD77" s="26"/>
      <c r="AE77" s="26"/>
    </row>
    <row r="78" spans="1:31" ht="15.75" x14ac:dyDescent="0.25">
      <c r="A78" s="24">
        <v>77</v>
      </c>
      <c r="B78" s="24" t="s">
        <v>60</v>
      </c>
      <c r="C78" s="27" t="s">
        <v>116</v>
      </c>
      <c r="D78" s="27"/>
      <c r="E78" s="28">
        <v>1</v>
      </c>
      <c r="F78" s="27"/>
      <c r="G78" s="17" t="s">
        <v>23</v>
      </c>
      <c r="H78" s="17" t="s">
        <v>56</v>
      </c>
      <c r="I78" s="25" t="s">
        <v>23</v>
      </c>
      <c r="J78" s="58" t="s">
        <v>23</v>
      </c>
      <c r="K78" s="58" t="str">
        <f t="shared" si="1"/>
        <v>x</v>
      </c>
      <c r="L78" s="59" t="s">
        <v>23</v>
      </c>
      <c r="M78" s="60" t="s">
        <v>23</v>
      </c>
      <c r="N78" s="54" t="s">
        <v>23</v>
      </c>
      <c r="O78" s="51" t="s">
        <v>23</v>
      </c>
      <c r="P78" s="51" t="s">
        <v>23</v>
      </c>
      <c r="Q78" s="51" t="s">
        <v>23</v>
      </c>
      <c r="R78" s="51" t="s">
        <v>23</v>
      </c>
      <c r="S78" s="26" t="s">
        <v>23</v>
      </c>
      <c r="T78" s="26" t="s">
        <v>23</v>
      </c>
      <c r="U78" s="26" t="s">
        <v>23</v>
      </c>
      <c r="V78" s="26" t="s">
        <v>23</v>
      </c>
      <c r="W78" s="26" t="s">
        <v>23</v>
      </c>
      <c r="X78" s="33"/>
      <c r="Y78" s="51" t="s">
        <v>23</v>
      </c>
      <c r="Z78" s="26" t="s">
        <v>23</v>
      </c>
      <c r="AA78" s="26" t="s">
        <v>23</v>
      </c>
      <c r="AB78" s="26" t="s">
        <v>23</v>
      </c>
      <c r="AC78" s="26" t="s">
        <v>23</v>
      </c>
      <c r="AD78" s="26" t="s">
        <v>23</v>
      </c>
      <c r="AE78" s="26" t="s">
        <v>23</v>
      </c>
    </row>
    <row r="79" spans="1:31" ht="30" x14ac:dyDescent="0.25">
      <c r="A79" s="24">
        <v>78</v>
      </c>
      <c r="B79" s="24" t="s">
        <v>111</v>
      </c>
      <c r="C79" s="28" t="s">
        <v>117</v>
      </c>
      <c r="D79" s="28"/>
      <c r="E79" s="28">
        <v>1</v>
      </c>
      <c r="F79" s="28"/>
      <c r="G79" s="17" t="s">
        <v>23</v>
      </c>
      <c r="H79" s="17" t="s">
        <v>23</v>
      </c>
      <c r="I79" s="25" t="s">
        <v>23</v>
      </c>
      <c r="J79" s="58" t="s">
        <v>23</v>
      </c>
      <c r="K79" s="58" t="str">
        <f t="shared" si="1"/>
        <v>x</v>
      </c>
      <c r="L79" s="59" t="s">
        <v>23</v>
      </c>
      <c r="M79" s="60" t="s">
        <v>23</v>
      </c>
      <c r="N79" s="54" t="s">
        <v>23</v>
      </c>
      <c r="O79" s="51" t="s">
        <v>23</v>
      </c>
      <c r="P79" s="51" t="s">
        <v>23</v>
      </c>
      <c r="Q79" s="51" t="s">
        <v>23</v>
      </c>
      <c r="R79" s="51" t="s">
        <v>23</v>
      </c>
      <c r="S79" s="26" t="s">
        <v>23</v>
      </c>
      <c r="T79" s="26" t="s">
        <v>23</v>
      </c>
      <c r="U79" s="26" t="s">
        <v>23</v>
      </c>
      <c r="V79" s="26" t="s">
        <v>23</v>
      </c>
      <c r="W79" s="26" t="s">
        <v>23</v>
      </c>
      <c r="X79" s="33"/>
      <c r="Y79" s="51" t="s">
        <v>23</v>
      </c>
      <c r="Z79" s="26" t="s">
        <v>23</v>
      </c>
      <c r="AA79" s="26" t="s">
        <v>23</v>
      </c>
      <c r="AB79" s="26" t="s">
        <v>23</v>
      </c>
      <c r="AC79" s="26" t="s">
        <v>23</v>
      </c>
      <c r="AD79" s="26" t="s">
        <v>23</v>
      </c>
      <c r="AE79" s="26" t="s">
        <v>23</v>
      </c>
    </row>
    <row r="80" spans="1:31" ht="15.75" x14ac:dyDescent="0.25">
      <c r="A80" s="24">
        <v>79</v>
      </c>
      <c r="B80" s="24" t="s">
        <v>58</v>
      </c>
      <c r="C80" s="27" t="s">
        <v>118</v>
      </c>
      <c r="D80" s="27"/>
      <c r="E80" s="28">
        <v>1</v>
      </c>
      <c r="F80" s="27"/>
      <c r="G80" s="17" t="s">
        <v>23</v>
      </c>
      <c r="H80" s="17" t="s">
        <v>23</v>
      </c>
      <c r="I80" s="25" t="s">
        <v>52</v>
      </c>
      <c r="J80" s="58">
        <v>1</v>
      </c>
      <c r="K80" s="58" t="str">
        <f t="shared" si="1"/>
        <v>x</v>
      </c>
      <c r="L80" s="59"/>
      <c r="M80" s="60" t="s">
        <v>23</v>
      </c>
      <c r="N80" s="54"/>
      <c r="O80" s="51"/>
      <c r="P80" s="51"/>
      <c r="Q80" s="51"/>
      <c r="R80" s="51"/>
      <c r="S80" s="26"/>
      <c r="T80" s="26"/>
      <c r="U80" s="26"/>
      <c r="V80" s="26"/>
      <c r="W80" s="26"/>
      <c r="X80" s="33"/>
      <c r="Y80" s="51"/>
      <c r="Z80" s="26"/>
      <c r="AA80" s="26"/>
      <c r="AB80" s="26"/>
      <c r="AC80" s="26"/>
      <c r="AD80" s="26"/>
      <c r="AE80" s="26"/>
    </row>
    <row r="81" spans="1:31" ht="15.75" x14ac:dyDescent="0.25">
      <c r="A81" s="24">
        <v>80</v>
      </c>
      <c r="B81" s="24" t="s">
        <v>58</v>
      </c>
      <c r="C81" s="24" t="s">
        <v>119</v>
      </c>
      <c r="D81" s="24"/>
      <c r="E81" s="28">
        <v>1</v>
      </c>
      <c r="F81" s="24"/>
      <c r="G81" s="17" t="s">
        <v>23</v>
      </c>
      <c r="H81" s="17" t="s">
        <v>23</v>
      </c>
      <c r="I81" s="25" t="s">
        <v>52</v>
      </c>
      <c r="J81" s="58">
        <v>1</v>
      </c>
      <c r="K81" s="58" t="str">
        <f t="shared" si="1"/>
        <v>x</v>
      </c>
      <c r="L81" s="59"/>
      <c r="M81" s="60" t="s">
        <v>23</v>
      </c>
      <c r="N81" s="54"/>
      <c r="O81" s="51"/>
      <c r="P81" s="51"/>
      <c r="Q81" s="51"/>
      <c r="R81" s="51"/>
      <c r="S81" s="26"/>
      <c r="T81" s="26"/>
      <c r="U81" s="26"/>
      <c r="V81" s="26"/>
      <c r="W81" s="26"/>
      <c r="X81" s="33"/>
      <c r="Y81" s="51"/>
      <c r="Z81" s="26"/>
      <c r="AA81" s="26"/>
      <c r="AB81" s="26"/>
      <c r="AC81" s="26"/>
      <c r="AD81" s="26"/>
      <c r="AE81" s="26"/>
    </row>
    <row r="82" spans="1:31" ht="15.75" x14ac:dyDescent="0.25">
      <c r="A82" s="24">
        <v>81</v>
      </c>
      <c r="B82" s="24" t="s">
        <v>58</v>
      </c>
      <c r="C82" s="24" t="s">
        <v>120</v>
      </c>
      <c r="D82" s="24"/>
      <c r="E82" s="28">
        <v>1</v>
      </c>
      <c r="F82" s="24"/>
      <c r="G82" s="17" t="s">
        <v>55</v>
      </c>
      <c r="H82" s="17" t="s">
        <v>23</v>
      </c>
      <c r="I82" s="25" t="s">
        <v>23</v>
      </c>
      <c r="J82" s="58" t="s">
        <v>23</v>
      </c>
      <c r="K82" s="58" t="str">
        <f t="shared" si="1"/>
        <v>x</v>
      </c>
      <c r="L82" s="59"/>
      <c r="M82" s="60" t="s">
        <v>23</v>
      </c>
      <c r="N82" s="54"/>
      <c r="O82" s="51"/>
      <c r="P82" s="51"/>
      <c r="Q82" s="51"/>
      <c r="R82" s="51"/>
      <c r="S82" s="26"/>
      <c r="T82" s="26"/>
      <c r="U82" s="26"/>
      <c r="V82" s="26"/>
      <c r="W82" s="26"/>
      <c r="X82" s="33"/>
      <c r="Y82" s="51"/>
      <c r="Z82" s="26"/>
      <c r="AA82" s="26"/>
      <c r="AB82" s="26"/>
      <c r="AC82" s="26"/>
      <c r="AD82" s="26"/>
      <c r="AE82" s="26"/>
    </row>
    <row r="83" spans="1:31" ht="15.75" x14ac:dyDescent="0.25">
      <c r="A83" s="24">
        <v>82</v>
      </c>
      <c r="B83" s="24" t="s">
        <v>58</v>
      </c>
      <c r="C83" s="27" t="s">
        <v>121</v>
      </c>
      <c r="D83" s="27"/>
      <c r="E83" s="28">
        <v>1</v>
      </c>
      <c r="F83" s="27"/>
      <c r="G83" s="17" t="s">
        <v>23</v>
      </c>
      <c r="H83" s="17" t="s">
        <v>23</v>
      </c>
      <c r="I83" s="25" t="s">
        <v>52</v>
      </c>
      <c r="J83" s="58">
        <v>1</v>
      </c>
      <c r="K83" s="58" t="str">
        <f t="shared" si="1"/>
        <v>x</v>
      </c>
      <c r="L83" s="59"/>
      <c r="M83" s="60" t="s">
        <v>23</v>
      </c>
      <c r="N83" s="54"/>
      <c r="O83" s="51"/>
      <c r="P83" s="51"/>
      <c r="Q83" s="51"/>
      <c r="R83" s="51"/>
      <c r="S83" s="26"/>
      <c r="T83" s="26"/>
      <c r="U83" s="26"/>
      <c r="V83" s="26"/>
      <c r="W83" s="26"/>
      <c r="X83" s="33"/>
      <c r="Y83" s="51"/>
      <c r="Z83" s="26"/>
      <c r="AA83" s="26"/>
      <c r="AB83" s="26"/>
      <c r="AC83" s="26"/>
      <c r="AD83" s="26"/>
      <c r="AE83" s="26"/>
    </row>
    <row r="84" spans="1:31" ht="15.75" x14ac:dyDescent="0.25">
      <c r="A84" s="24">
        <v>83</v>
      </c>
      <c r="B84" s="24" t="s">
        <v>111</v>
      </c>
      <c r="C84" s="29" t="s">
        <v>122</v>
      </c>
      <c r="D84" s="29"/>
      <c r="E84" s="28">
        <v>1</v>
      </c>
      <c r="F84" s="29"/>
      <c r="G84" s="17" t="s">
        <v>23</v>
      </c>
      <c r="H84" s="17" t="s">
        <v>23</v>
      </c>
      <c r="I84" s="25" t="s">
        <v>23</v>
      </c>
      <c r="J84" s="58" t="s">
        <v>23</v>
      </c>
      <c r="K84" s="58" t="str">
        <f t="shared" si="1"/>
        <v>x</v>
      </c>
      <c r="L84" s="59" t="s">
        <v>23</v>
      </c>
      <c r="M84" s="60" t="s">
        <v>23</v>
      </c>
      <c r="N84" s="54" t="s">
        <v>23</v>
      </c>
      <c r="O84" s="51" t="s">
        <v>23</v>
      </c>
      <c r="P84" s="51" t="s">
        <v>23</v>
      </c>
      <c r="Q84" s="51" t="s">
        <v>23</v>
      </c>
      <c r="R84" s="51" t="s">
        <v>23</v>
      </c>
      <c r="S84" s="26" t="s">
        <v>23</v>
      </c>
      <c r="T84" s="26" t="s">
        <v>23</v>
      </c>
      <c r="U84" s="26" t="s">
        <v>23</v>
      </c>
      <c r="V84" s="26" t="s">
        <v>23</v>
      </c>
      <c r="W84" s="26" t="s">
        <v>23</v>
      </c>
      <c r="X84" s="33"/>
      <c r="Y84" s="51" t="s">
        <v>23</v>
      </c>
      <c r="Z84" s="26" t="s">
        <v>23</v>
      </c>
      <c r="AA84" s="26" t="s">
        <v>23</v>
      </c>
      <c r="AB84" s="26" t="s">
        <v>23</v>
      </c>
      <c r="AC84" s="26" t="s">
        <v>23</v>
      </c>
      <c r="AD84" s="26" t="s">
        <v>23</v>
      </c>
      <c r="AE84" s="26" t="s">
        <v>23</v>
      </c>
    </row>
    <row r="85" spans="1:31" ht="15.75" x14ac:dyDescent="0.25">
      <c r="A85" s="24">
        <v>84</v>
      </c>
      <c r="B85" s="24" t="s">
        <v>58</v>
      </c>
      <c r="C85" s="27" t="s">
        <v>23</v>
      </c>
      <c r="D85" s="27"/>
      <c r="E85" s="28">
        <v>1</v>
      </c>
      <c r="F85" s="27"/>
      <c r="G85" s="17" t="s">
        <v>55</v>
      </c>
      <c r="H85" s="17" t="s">
        <v>23</v>
      </c>
      <c r="I85" s="25" t="s">
        <v>23</v>
      </c>
      <c r="J85" s="58" t="s">
        <v>23</v>
      </c>
      <c r="K85" s="58" t="str">
        <f t="shared" si="1"/>
        <v>x</v>
      </c>
      <c r="L85" s="59"/>
      <c r="M85" s="60" t="s">
        <v>23</v>
      </c>
      <c r="N85" s="54"/>
      <c r="O85" s="51"/>
      <c r="P85" s="51"/>
      <c r="Q85" s="51"/>
      <c r="R85" s="51"/>
      <c r="S85" s="26"/>
      <c r="T85" s="26"/>
      <c r="U85" s="26"/>
      <c r="V85" s="26"/>
      <c r="W85" s="26"/>
      <c r="X85" s="33"/>
      <c r="Y85" s="51"/>
      <c r="Z85" s="26"/>
      <c r="AA85" s="26"/>
      <c r="AB85" s="26"/>
      <c r="AC85" s="26"/>
      <c r="AD85" s="26"/>
      <c r="AE85" s="26"/>
    </row>
    <row r="86" spans="1:31" ht="15.75" x14ac:dyDescent="0.25">
      <c r="A86" s="24">
        <v>85</v>
      </c>
      <c r="B86" s="24" t="s">
        <v>58</v>
      </c>
      <c r="C86" s="24" t="s">
        <v>89</v>
      </c>
      <c r="D86" s="24"/>
      <c r="E86" s="28">
        <v>1</v>
      </c>
      <c r="F86" s="24"/>
      <c r="G86" s="17" t="s">
        <v>23</v>
      </c>
      <c r="H86" s="17" t="s">
        <v>56</v>
      </c>
      <c r="I86" s="25" t="s">
        <v>23</v>
      </c>
      <c r="J86" s="58">
        <v>1</v>
      </c>
      <c r="K86" s="58" t="str">
        <f t="shared" si="1"/>
        <v>x</v>
      </c>
      <c r="L86" s="59"/>
      <c r="M86" s="60" t="s">
        <v>23</v>
      </c>
      <c r="N86" s="54"/>
      <c r="O86" s="51"/>
      <c r="P86" s="51"/>
      <c r="Q86" s="51"/>
      <c r="R86" s="51"/>
      <c r="S86" s="26"/>
      <c r="T86" s="26"/>
      <c r="U86" s="26"/>
      <c r="V86" s="26"/>
      <c r="W86" s="26"/>
      <c r="X86" s="33"/>
      <c r="Y86" s="51"/>
      <c r="Z86" s="26"/>
      <c r="AA86" s="26"/>
      <c r="AB86" s="26"/>
      <c r="AC86" s="26"/>
      <c r="AD86" s="26"/>
      <c r="AE86" s="26"/>
    </row>
    <row r="87" spans="1:31" ht="15.75" x14ac:dyDescent="0.25">
      <c r="A87" s="24">
        <v>86</v>
      </c>
      <c r="B87" s="24" t="s">
        <v>58</v>
      </c>
      <c r="C87" s="24" t="s">
        <v>89</v>
      </c>
      <c r="D87" s="24"/>
      <c r="E87" s="28">
        <v>1</v>
      </c>
      <c r="F87" s="24"/>
      <c r="G87" s="17" t="s">
        <v>23</v>
      </c>
      <c r="H87" s="17" t="s">
        <v>56</v>
      </c>
      <c r="I87" s="25" t="s">
        <v>23</v>
      </c>
      <c r="J87" s="58">
        <v>1</v>
      </c>
      <c r="K87" s="58" t="str">
        <f t="shared" si="1"/>
        <v>x</v>
      </c>
      <c r="L87" s="59"/>
      <c r="M87" s="60" t="s">
        <v>23</v>
      </c>
      <c r="N87" s="54"/>
      <c r="O87" s="51"/>
      <c r="P87" s="51"/>
      <c r="Q87" s="51"/>
      <c r="R87" s="51"/>
      <c r="S87" s="26"/>
      <c r="T87" s="26"/>
      <c r="U87" s="26"/>
      <c r="V87" s="26"/>
      <c r="W87" s="26"/>
      <c r="X87" s="33"/>
      <c r="Y87" s="51"/>
      <c r="Z87" s="26"/>
      <c r="AA87" s="26"/>
      <c r="AB87" s="26"/>
      <c r="AC87" s="26"/>
      <c r="AD87" s="26"/>
      <c r="AE87" s="26"/>
    </row>
    <row r="88" spans="1:31" ht="15.75" x14ac:dyDescent="0.25">
      <c r="A88" s="24">
        <v>87</v>
      </c>
      <c r="B88" s="24" t="s">
        <v>60</v>
      </c>
      <c r="C88" s="27" t="s">
        <v>89</v>
      </c>
      <c r="D88" s="27"/>
      <c r="E88" s="28">
        <v>1</v>
      </c>
      <c r="F88" s="27"/>
      <c r="G88" s="17" t="s">
        <v>23</v>
      </c>
      <c r="H88" s="17" t="s">
        <v>56</v>
      </c>
      <c r="I88" s="25" t="s">
        <v>23</v>
      </c>
      <c r="J88" s="58" t="s">
        <v>23</v>
      </c>
      <c r="K88" s="58" t="str">
        <f t="shared" si="1"/>
        <v>x</v>
      </c>
      <c r="L88" s="59" t="s">
        <v>23</v>
      </c>
      <c r="M88" s="60" t="s">
        <v>23</v>
      </c>
      <c r="N88" s="54" t="s">
        <v>23</v>
      </c>
      <c r="O88" s="51" t="s">
        <v>23</v>
      </c>
      <c r="P88" s="51" t="s">
        <v>23</v>
      </c>
      <c r="Q88" s="51" t="s">
        <v>23</v>
      </c>
      <c r="R88" s="51" t="s">
        <v>23</v>
      </c>
      <c r="S88" s="26" t="s">
        <v>23</v>
      </c>
      <c r="T88" s="26" t="s">
        <v>23</v>
      </c>
      <c r="U88" s="26" t="s">
        <v>23</v>
      </c>
      <c r="V88" s="26" t="s">
        <v>23</v>
      </c>
      <c r="W88" s="26" t="s">
        <v>23</v>
      </c>
      <c r="X88" s="33"/>
      <c r="Y88" s="51" t="s">
        <v>23</v>
      </c>
      <c r="Z88" s="26" t="s">
        <v>23</v>
      </c>
      <c r="AA88" s="26" t="s">
        <v>23</v>
      </c>
      <c r="AB88" s="26" t="s">
        <v>23</v>
      </c>
      <c r="AC88" s="26" t="s">
        <v>23</v>
      </c>
      <c r="AD88" s="26" t="s">
        <v>23</v>
      </c>
      <c r="AE88" s="26" t="s">
        <v>23</v>
      </c>
    </row>
    <row r="89" spans="1:31" ht="15.75" x14ac:dyDescent="0.25">
      <c r="A89" s="24">
        <v>88</v>
      </c>
      <c r="B89" s="24" t="s">
        <v>58</v>
      </c>
      <c r="C89" s="27" t="s">
        <v>23</v>
      </c>
      <c r="D89" s="27"/>
      <c r="E89" s="28">
        <v>1</v>
      </c>
      <c r="F89" s="27"/>
      <c r="G89" s="17" t="s">
        <v>55</v>
      </c>
      <c r="H89" s="17" t="s">
        <v>23</v>
      </c>
      <c r="I89" s="25" t="s">
        <v>23</v>
      </c>
      <c r="J89" s="58" t="s">
        <v>23</v>
      </c>
      <c r="K89" s="58" t="str">
        <f t="shared" si="1"/>
        <v>x</v>
      </c>
      <c r="L89" s="59"/>
      <c r="M89" s="60" t="s">
        <v>23</v>
      </c>
      <c r="N89" s="54"/>
      <c r="O89" s="51"/>
      <c r="P89" s="51"/>
      <c r="Q89" s="51"/>
      <c r="R89" s="51"/>
      <c r="S89" s="26"/>
      <c r="T89" s="26"/>
      <c r="U89" s="26"/>
      <c r="V89" s="26"/>
      <c r="W89" s="26"/>
      <c r="X89" s="33"/>
      <c r="Y89" s="51"/>
      <c r="Z89" s="26"/>
      <c r="AA89" s="26"/>
      <c r="AB89" s="26"/>
      <c r="AC89" s="26"/>
      <c r="AD89" s="26"/>
      <c r="AE89" s="26"/>
    </row>
    <row r="90" spans="1:31" ht="15.75" x14ac:dyDescent="0.25">
      <c r="A90" s="24">
        <v>89</v>
      </c>
      <c r="B90" s="24" t="s">
        <v>111</v>
      </c>
      <c r="C90" s="28" t="s">
        <v>123</v>
      </c>
      <c r="D90" s="28"/>
      <c r="E90" s="28">
        <v>1</v>
      </c>
      <c r="F90" s="28"/>
      <c r="G90" s="17" t="s">
        <v>23</v>
      </c>
      <c r="H90" s="17" t="s">
        <v>23</v>
      </c>
      <c r="I90" s="25" t="s">
        <v>23</v>
      </c>
      <c r="J90" s="58" t="s">
        <v>23</v>
      </c>
      <c r="K90" s="58" t="str">
        <f t="shared" si="1"/>
        <v>x</v>
      </c>
      <c r="L90" s="59" t="s">
        <v>23</v>
      </c>
      <c r="M90" s="60" t="s">
        <v>23</v>
      </c>
      <c r="N90" s="54" t="s">
        <v>23</v>
      </c>
      <c r="O90" s="51" t="s">
        <v>23</v>
      </c>
      <c r="P90" s="51" t="s">
        <v>23</v>
      </c>
      <c r="Q90" s="51" t="s">
        <v>23</v>
      </c>
      <c r="R90" s="51" t="s">
        <v>23</v>
      </c>
      <c r="S90" s="26" t="s">
        <v>23</v>
      </c>
      <c r="T90" s="26" t="s">
        <v>23</v>
      </c>
      <c r="U90" s="26" t="s">
        <v>23</v>
      </c>
      <c r="V90" s="26" t="s">
        <v>23</v>
      </c>
      <c r="W90" s="26" t="s">
        <v>23</v>
      </c>
      <c r="X90" s="33"/>
      <c r="Y90" s="51" t="s">
        <v>23</v>
      </c>
      <c r="Z90" s="26" t="s">
        <v>23</v>
      </c>
      <c r="AA90" s="26" t="s">
        <v>23</v>
      </c>
      <c r="AB90" s="26" t="s">
        <v>23</v>
      </c>
      <c r="AC90" s="26" t="s">
        <v>23</v>
      </c>
      <c r="AD90" s="26" t="s">
        <v>23</v>
      </c>
      <c r="AE90" s="26" t="s">
        <v>23</v>
      </c>
    </row>
    <row r="91" spans="1:31" ht="15.75" x14ac:dyDescent="0.25">
      <c r="A91" s="24">
        <v>90</v>
      </c>
      <c r="B91" s="24" t="s">
        <v>58</v>
      </c>
      <c r="C91" s="27" t="s">
        <v>124</v>
      </c>
      <c r="D91" s="27"/>
      <c r="E91" s="28">
        <v>1</v>
      </c>
      <c r="F91" s="27"/>
      <c r="G91" s="17" t="s">
        <v>55</v>
      </c>
      <c r="H91" s="17" t="s">
        <v>23</v>
      </c>
      <c r="I91" s="25" t="s">
        <v>23</v>
      </c>
      <c r="J91" s="58" t="s">
        <v>23</v>
      </c>
      <c r="K91" s="58" t="str">
        <f t="shared" si="1"/>
        <v>x</v>
      </c>
      <c r="L91" s="59"/>
      <c r="M91" s="60" t="s">
        <v>23</v>
      </c>
      <c r="N91" s="54"/>
      <c r="O91" s="51"/>
      <c r="P91" s="51"/>
      <c r="Q91" s="51"/>
      <c r="R91" s="51"/>
      <c r="S91" s="26"/>
      <c r="T91" s="26"/>
      <c r="U91" s="26"/>
      <c r="V91" s="26"/>
      <c r="W91" s="26"/>
      <c r="X91" s="33"/>
      <c r="Y91" s="51"/>
      <c r="Z91" s="26"/>
      <c r="AA91" s="26"/>
      <c r="AB91" s="26"/>
      <c r="AC91" s="26"/>
      <c r="AD91" s="26"/>
      <c r="AE91" s="26"/>
    </row>
    <row r="92" spans="1:31" ht="15.75" x14ac:dyDescent="0.25">
      <c r="A92" s="24">
        <v>91</v>
      </c>
      <c r="B92" s="24" t="s">
        <v>111</v>
      </c>
      <c r="C92" s="29" t="s">
        <v>125</v>
      </c>
      <c r="D92" s="29"/>
      <c r="E92" s="28">
        <v>1</v>
      </c>
      <c r="F92" s="29"/>
      <c r="G92" s="17" t="s">
        <v>23</v>
      </c>
      <c r="H92" s="17" t="s">
        <v>23</v>
      </c>
      <c r="I92" s="25" t="s">
        <v>23</v>
      </c>
      <c r="J92" s="58" t="s">
        <v>23</v>
      </c>
      <c r="K92" s="58" t="str">
        <f t="shared" si="1"/>
        <v>x</v>
      </c>
      <c r="L92" s="59" t="s">
        <v>23</v>
      </c>
      <c r="M92" s="60" t="s">
        <v>23</v>
      </c>
      <c r="N92" s="54" t="s">
        <v>23</v>
      </c>
      <c r="O92" s="51" t="s">
        <v>23</v>
      </c>
      <c r="P92" s="51" t="s">
        <v>23</v>
      </c>
      <c r="Q92" s="51" t="s">
        <v>23</v>
      </c>
      <c r="R92" s="51" t="s">
        <v>23</v>
      </c>
      <c r="S92" s="26" t="s">
        <v>23</v>
      </c>
      <c r="T92" s="26" t="s">
        <v>23</v>
      </c>
      <c r="U92" s="26" t="s">
        <v>23</v>
      </c>
      <c r="V92" s="26" t="s">
        <v>23</v>
      </c>
      <c r="W92" s="26" t="s">
        <v>23</v>
      </c>
      <c r="X92" s="33"/>
      <c r="Y92" s="51" t="s">
        <v>23</v>
      </c>
      <c r="Z92" s="26" t="s">
        <v>23</v>
      </c>
      <c r="AA92" s="26" t="s">
        <v>23</v>
      </c>
      <c r="AB92" s="26" t="s">
        <v>23</v>
      </c>
      <c r="AC92" s="26" t="s">
        <v>23</v>
      </c>
      <c r="AD92" s="26" t="s">
        <v>23</v>
      </c>
      <c r="AE92" s="26" t="s">
        <v>23</v>
      </c>
    </row>
    <row r="93" spans="1:31" ht="15.75" x14ac:dyDescent="0.25">
      <c r="A93" s="24">
        <v>92</v>
      </c>
      <c r="B93" s="24" t="s">
        <v>126</v>
      </c>
      <c r="C93" s="27" t="s">
        <v>127</v>
      </c>
      <c r="D93" s="27"/>
      <c r="E93" s="28">
        <v>1</v>
      </c>
      <c r="F93" s="27"/>
      <c r="G93" s="17" t="s">
        <v>23</v>
      </c>
      <c r="H93" s="17" t="s">
        <v>23</v>
      </c>
      <c r="I93" s="25" t="s">
        <v>52</v>
      </c>
      <c r="J93" s="58">
        <v>1</v>
      </c>
      <c r="K93" s="58" t="str">
        <f t="shared" si="1"/>
        <v>x</v>
      </c>
      <c r="L93" s="59"/>
      <c r="M93" s="60" t="s">
        <v>23</v>
      </c>
      <c r="N93" s="54"/>
      <c r="O93" s="51"/>
      <c r="P93" s="51"/>
      <c r="Q93" s="51"/>
      <c r="R93" s="51"/>
      <c r="S93" s="26"/>
      <c r="T93" s="26"/>
      <c r="U93" s="26"/>
      <c r="V93" s="26"/>
      <c r="W93" s="26"/>
      <c r="X93" s="33"/>
      <c r="Y93" s="51"/>
      <c r="Z93" s="26"/>
      <c r="AA93" s="26"/>
      <c r="AB93" s="26"/>
      <c r="AC93" s="26"/>
      <c r="AD93" s="26"/>
      <c r="AE93" s="26"/>
    </row>
    <row r="94" spans="1:31" ht="15.75" x14ac:dyDescent="0.25">
      <c r="A94" s="24">
        <v>93</v>
      </c>
      <c r="B94" s="24" t="s">
        <v>60</v>
      </c>
      <c r="C94" s="27" t="s">
        <v>128</v>
      </c>
      <c r="D94" s="27"/>
      <c r="E94" s="28">
        <v>1</v>
      </c>
      <c r="F94" s="27"/>
      <c r="G94" s="17" t="s">
        <v>23</v>
      </c>
      <c r="H94" s="17" t="s">
        <v>23</v>
      </c>
      <c r="I94" s="25" t="s">
        <v>53</v>
      </c>
      <c r="J94" s="58" t="s">
        <v>23</v>
      </c>
      <c r="K94" s="58" t="str">
        <f t="shared" si="1"/>
        <v>x</v>
      </c>
      <c r="L94" s="59" t="s">
        <v>23</v>
      </c>
      <c r="M94" s="60" t="s">
        <v>23</v>
      </c>
      <c r="N94" s="54" t="s">
        <v>23</v>
      </c>
      <c r="O94" s="51" t="s">
        <v>23</v>
      </c>
      <c r="P94" s="51" t="s">
        <v>23</v>
      </c>
      <c r="Q94" s="51" t="s">
        <v>23</v>
      </c>
      <c r="R94" s="51" t="s">
        <v>23</v>
      </c>
      <c r="S94" s="26" t="s">
        <v>23</v>
      </c>
      <c r="T94" s="26" t="s">
        <v>23</v>
      </c>
      <c r="U94" s="26" t="s">
        <v>23</v>
      </c>
      <c r="V94" s="26" t="s">
        <v>23</v>
      </c>
      <c r="W94" s="26" t="s">
        <v>23</v>
      </c>
      <c r="X94" s="33"/>
      <c r="Y94" s="51" t="s">
        <v>23</v>
      </c>
      <c r="Z94" s="26" t="s">
        <v>23</v>
      </c>
      <c r="AA94" s="26" t="s">
        <v>23</v>
      </c>
      <c r="AB94" s="26" t="s">
        <v>23</v>
      </c>
      <c r="AC94" s="26" t="s">
        <v>23</v>
      </c>
      <c r="AD94" s="26" t="s">
        <v>23</v>
      </c>
      <c r="AE94" s="26" t="s">
        <v>23</v>
      </c>
    </row>
    <row r="95" spans="1:31" ht="15.75" x14ac:dyDescent="0.25">
      <c r="A95" s="24">
        <v>94</v>
      </c>
      <c r="B95" s="24" t="s">
        <v>60</v>
      </c>
      <c r="C95" s="27" t="s">
        <v>129</v>
      </c>
      <c r="D95" s="27"/>
      <c r="E95" s="28">
        <v>1</v>
      </c>
      <c r="F95" s="27"/>
      <c r="G95" s="17" t="s">
        <v>23</v>
      </c>
      <c r="H95" s="17" t="s">
        <v>23</v>
      </c>
      <c r="I95" s="25" t="s">
        <v>53</v>
      </c>
      <c r="J95" s="58" t="s">
        <v>23</v>
      </c>
      <c r="K95" s="58" t="str">
        <f t="shared" si="1"/>
        <v>x</v>
      </c>
      <c r="L95" s="59" t="s">
        <v>23</v>
      </c>
      <c r="M95" s="60" t="s">
        <v>23</v>
      </c>
      <c r="N95" s="54" t="s">
        <v>23</v>
      </c>
      <c r="O95" s="51" t="s">
        <v>23</v>
      </c>
      <c r="P95" s="51" t="s">
        <v>23</v>
      </c>
      <c r="Q95" s="51" t="s">
        <v>23</v>
      </c>
      <c r="R95" s="51" t="s">
        <v>23</v>
      </c>
      <c r="S95" s="26" t="s">
        <v>23</v>
      </c>
      <c r="T95" s="26" t="s">
        <v>23</v>
      </c>
      <c r="U95" s="26" t="s">
        <v>23</v>
      </c>
      <c r="V95" s="26" t="s">
        <v>23</v>
      </c>
      <c r="W95" s="26" t="s">
        <v>23</v>
      </c>
      <c r="X95" s="33"/>
      <c r="Y95" s="51" t="s">
        <v>23</v>
      </c>
      <c r="Z95" s="26" t="s">
        <v>23</v>
      </c>
      <c r="AA95" s="26" t="s">
        <v>23</v>
      </c>
      <c r="AB95" s="26" t="s">
        <v>23</v>
      </c>
      <c r="AC95" s="26" t="s">
        <v>23</v>
      </c>
      <c r="AD95" s="26" t="s">
        <v>23</v>
      </c>
      <c r="AE95" s="26" t="s">
        <v>23</v>
      </c>
    </row>
    <row r="96" spans="1:31" ht="15.75" x14ac:dyDescent="0.25">
      <c r="A96" s="24">
        <v>95</v>
      </c>
      <c r="B96" s="24" t="s">
        <v>58</v>
      </c>
      <c r="C96" s="27" t="s">
        <v>80</v>
      </c>
      <c r="D96" s="27"/>
      <c r="E96" s="28">
        <v>1</v>
      </c>
      <c r="F96" s="27"/>
      <c r="G96" s="17" t="s">
        <v>55</v>
      </c>
      <c r="H96" s="17" t="s">
        <v>23</v>
      </c>
      <c r="I96" s="25" t="s">
        <v>23</v>
      </c>
      <c r="J96" s="58" t="s">
        <v>23</v>
      </c>
      <c r="K96" s="58" t="str">
        <f t="shared" si="1"/>
        <v>x</v>
      </c>
      <c r="L96" s="59"/>
      <c r="M96" s="60" t="s">
        <v>23</v>
      </c>
      <c r="N96" s="54"/>
      <c r="O96" s="51"/>
      <c r="P96" s="51"/>
      <c r="Q96" s="51"/>
      <c r="R96" s="51"/>
      <c r="S96" s="26"/>
      <c r="T96" s="26"/>
      <c r="U96" s="26"/>
      <c r="V96" s="26"/>
      <c r="W96" s="26"/>
      <c r="X96" s="33"/>
      <c r="Y96" s="51"/>
      <c r="Z96" s="26"/>
      <c r="AA96" s="26"/>
      <c r="AB96" s="26"/>
      <c r="AC96" s="26"/>
      <c r="AD96" s="26"/>
      <c r="AE96" s="26"/>
    </row>
    <row r="97" spans="1:31" ht="15.75" x14ac:dyDescent="0.25">
      <c r="A97" s="24">
        <v>96</v>
      </c>
      <c r="B97" s="24" t="s">
        <v>58</v>
      </c>
      <c r="C97" s="27" t="s">
        <v>80</v>
      </c>
      <c r="D97" s="27"/>
      <c r="E97" s="28">
        <v>1</v>
      </c>
      <c r="F97" s="27"/>
      <c r="G97" s="17" t="s">
        <v>55</v>
      </c>
      <c r="H97" s="17" t="s">
        <v>23</v>
      </c>
      <c r="I97" s="25" t="s">
        <v>23</v>
      </c>
      <c r="J97" s="58" t="s">
        <v>23</v>
      </c>
      <c r="K97" s="58" t="str">
        <f t="shared" si="1"/>
        <v>x</v>
      </c>
      <c r="L97" s="59"/>
      <c r="M97" s="60" t="s">
        <v>23</v>
      </c>
      <c r="N97" s="54"/>
      <c r="O97" s="51"/>
      <c r="P97" s="51"/>
      <c r="Q97" s="51"/>
      <c r="R97" s="51"/>
      <c r="S97" s="26"/>
      <c r="T97" s="26"/>
      <c r="U97" s="26"/>
      <c r="V97" s="26"/>
      <c r="W97" s="26"/>
      <c r="X97" s="33"/>
      <c r="Y97" s="51"/>
      <c r="Z97" s="26"/>
      <c r="AA97" s="26"/>
      <c r="AB97" s="26"/>
      <c r="AC97" s="26"/>
      <c r="AD97" s="26"/>
      <c r="AE97" s="26"/>
    </row>
    <row r="98" spans="1:31" ht="15.75" x14ac:dyDescent="0.25">
      <c r="A98" s="24">
        <v>97</v>
      </c>
      <c r="B98" s="24" t="s">
        <v>58</v>
      </c>
      <c r="C98" s="27" t="s">
        <v>80</v>
      </c>
      <c r="D98" s="27"/>
      <c r="E98" s="28">
        <v>1</v>
      </c>
      <c r="F98" s="27"/>
      <c r="G98" s="17" t="s">
        <v>55</v>
      </c>
      <c r="H98" s="17" t="s">
        <v>23</v>
      </c>
      <c r="I98" s="25" t="s">
        <v>23</v>
      </c>
      <c r="J98" s="58" t="s">
        <v>23</v>
      </c>
      <c r="K98" s="58" t="str">
        <f t="shared" si="1"/>
        <v>x</v>
      </c>
      <c r="L98" s="59"/>
      <c r="M98" s="60" t="s">
        <v>23</v>
      </c>
      <c r="N98" s="54"/>
      <c r="O98" s="51"/>
      <c r="P98" s="51"/>
      <c r="Q98" s="51"/>
      <c r="R98" s="51"/>
      <c r="S98" s="26"/>
      <c r="T98" s="26"/>
      <c r="U98" s="26"/>
      <c r="V98" s="26"/>
      <c r="W98" s="26"/>
      <c r="X98" s="33"/>
      <c r="Y98" s="51"/>
      <c r="Z98" s="26"/>
      <c r="AA98" s="26"/>
      <c r="AB98" s="26"/>
      <c r="AC98" s="26"/>
      <c r="AD98" s="26"/>
      <c r="AE98" s="26"/>
    </row>
    <row r="99" spans="1:31" ht="30" x14ac:dyDescent="0.25">
      <c r="A99" s="24">
        <v>98</v>
      </c>
      <c r="B99" s="24" t="s">
        <v>111</v>
      </c>
      <c r="C99" s="28" t="s">
        <v>130</v>
      </c>
      <c r="D99" s="28"/>
      <c r="E99" s="28">
        <v>1</v>
      </c>
      <c r="F99" s="28"/>
      <c r="G99" s="17" t="s">
        <v>23</v>
      </c>
      <c r="H99" s="17" t="s">
        <v>23</v>
      </c>
      <c r="I99" s="25" t="s">
        <v>23</v>
      </c>
      <c r="J99" s="58" t="s">
        <v>23</v>
      </c>
      <c r="K99" s="58" t="str">
        <f t="shared" si="1"/>
        <v>x</v>
      </c>
      <c r="L99" s="59" t="s">
        <v>23</v>
      </c>
      <c r="M99" s="60" t="s">
        <v>23</v>
      </c>
      <c r="N99" s="54" t="s">
        <v>23</v>
      </c>
      <c r="O99" s="51" t="s">
        <v>23</v>
      </c>
      <c r="P99" s="51" t="s">
        <v>23</v>
      </c>
      <c r="Q99" s="51" t="s">
        <v>23</v>
      </c>
      <c r="R99" s="51" t="s">
        <v>23</v>
      </c>
      <c r="S99" s="26" t="s">
        <v>23</v>
      </c>
      <c r="T99" s="26" t="s">
        <v>23</v>
      </c>
      <c r="U99" s="26" t="s">
        <v>23</v>
      </c>
      <c r="V99" s="26" t="s">
        <v>23</v>
      </c>
      <c r="W99" s="26" t="s">
        <v>23</v>
      </c>
      <c r="X99" s="33"/>
      <c r="Y99" s="51" t="s">
        <v>23</v>
      </c>
      <c r="Z99" s="26" t="s">
        <v>23</v>
      </c>
      <c r="AA99" s="26" t="s">
        <v>23</v>
      </c>
      <c r="AB99" s="26" t="s">
        <v>23</v>
      </c>
      <c r="AC99" s="26" t="s">
        <v>23</v>
      </c>
      <c r="AD99" s="26" t="s">
        <v>23</v>
      </c>
      <c r="AE99" s="26" t="s">
        <v>23</v>
      </c>
    </row>
    <row r="100" spans="1:31" ht="15.75" x14ac:dyDescent="0.25">
      <c r="A100" s="24">
        <v>99</v>
      </c>
      <c r="B100" s="24" t="s">
        <v>58</v>
      </c>
      <c r="C100" s="27" t="s">
        <v>80</v>
      </c>
      <c r="D100" s="27"/>
      <c r="E100" s="28">
        <v>1</v>
      </c>
      <c r="F100" s="27"/>
      <c r="G100" s="17" t="s">
        <v>55</v>
      </c>
      <c r="H100" s="17" t="s">
        <v>23</v>
      </c>
      <c r="I100" s="25" t="s">
        <v>23</v>
      </c>
      <c r="J100" s="58" t="s">
        <v>23</v>
      </c>
      <c r="K100" s="58" t="str">
        <f t="shared" si="1"/>
        <v>x</v>
      </c>
      <c r="L100" s="59"/>
      <c r="M100" s="60" t="s">
        <v>23</v>
      </c>
      <c r="N100" s="54"/>
      <c r="O100" s="51"/>
      <c r="P100" s="51"/>
      <c r="Q100" s="51"/>
      <c r="R100" s="51"/>
      <c r="S100" s="26"/>
      <c r="T100" s="26"/>
      <c r="U100" s="26"/>
      <c r="V100" s="26"/>
      <c r="W100" s="26"/>
      <c r="X100" s="33"/>
      <c r="Y100" s="51"/>
      <c r="Z100" s="26"/>
      <c r="AA100" s="26"/>
      <c r="AB100" s="26"/>
      <c r="AC100" s="26"/>
      <c r="AD100" s="26"/>
      <c r="AE100" s="26"/>
    </row>
    <row r="101" spans="1:31" ht="15.75" x14ac:dyDescent="0.25">
      <c r="A101" s="24">
        <v>100</v>
      </c>
      <c r="B101" s="24" t="s">
        <v>58</v>
      </c>
      <c r="C101" s="27" t="s">
        <v>80</v>
      </c>
      <c r="D101" s="27"/>
      <c r="E101" s="28">
        <v>1</v>
      </c>
      <c r="F101" s="27"/>
      <c r="G101" s="17" t="s">
        <v>55</v>
      </c>
      <c r="H101" s="17" t="s">
        <v>23</v>
      </c>
      <c r="I101" s="25" t="s">
        <v>23</v>
      </c>
      <c r="J101" s="58" t="s">
        <v>23</v>
      </c>
      <c r="K101" s="58" t="str">
        <f t="shared" si="1"/>
        <v>x</v>
      </c>
      <c r="L101" s="59"/>
      <c r="M101" s="60" t="s">
        <v>23</v>
      </c>
      <c r="N101" s="54"/>
      <c r="O101" s="51"/>
      <c r="P101" s="51"/>
      <c r="Q101" s="51"/>
      <c r="R101" s="51"/>
      <c r="S101" s="26"/>
      <c r="T101" s="26"/>
      <c r="U101" s="26"/>
      <c r="V101" s="26"/>
      <c r="W101" s="26"/>
      <c r="X101" s="33"/>
      <c r="Y101" s="51"/>
      <c r="Z101" s="26"/>
      <c r="AA101" s="26"/>
      <c r="AB101" s="26"/>
      <c r="AC101" s="26"/>
      <c r="AD101" s="26"/>
      <c r="AE101" s="26"/>
    </row>
    <row r="102" spans="1:31" ht="15.75" x14ac:dyDescent="0.25">
      <c r="A102" s="24">
        <v>101</v>
      </c>
      <c r="B102" s="24" t="s">
        <v>58</v>
      </c>
      <c r="C102" s="24" t="s">
        <v>80</v>
      </c>
      <c r="D102" s="24"/>
      <c r="E102" s="28">
        <v>1</v>
      </c>
      <c r="F102" s="24"/>
      <c r="G102" s="17" t="s">
        <v>55</v>
      </c>
      <c r="H102" s="17" t="s">
        <v>23</v>
      </c>
      <c r="I102" s="25" t="s">
        <v>23</v>
      </c>
      <c r="J102" s="58" t="s">
        <v>23</v>
      </c>
      <c r="K102" s="58" t="str">
        <f t="shared" si="1"/>
        <v>x</v>
      </c>
      <c r="L102" s="59"/>
      <c r="M102" s="60" t="s">
        <v>23</v>
      </c>
      <c r="N102" s="54"/>
      <c r="O102" s="51"/>
      <c r="P102" s="51"/>
      <c r="Q102" s="51"/>
      <c r="R102" s="51"/>
      <c r="S102" s="26"/>
      <c r="T102" s="26"/>
      <c r="U102" s="26"/>
      <c r="V102" s="26"/>
      <c r="W102" s="26"/>
      <c r="X102" s="33"/>
      <c r="Y102" s="51"/>
      <c r="Z102" s="26"/>
      <c r="AA102" s="26"/>
      <c r="AB102" s="26"/>
      <c r="AC102" s="26"/>
      <c r="AD102" s="26"/>
      <c r="AE102" s="26"/>
    </row>
    <row r="103" spans="1:31" ht="45" x14ac:dyDescent="0.25">
      <c r="A103" s="24">
        <v>102</v>
      </c>
      <c r="B103" s="24" t="s">
        <v>111</v>
      </c>
      <c r="C103" s="29" t="s">
        <v>131</v>
      </c>
      <c r="D103" s="29"/>
      <c r="E103" s="28">
        <v>1</v>
      </c>
      <c r="F103" s="29"/>
      <c r="G103" s="17" t="s">
        <v>23</v>
      </c>
      <c r="H103" s="17" t="s">
        <v>23</v>
      </c>
      <c r="I103" s="25" t="s">
        <v>23</v>
      </c>
      <c r="J103" s="58" t="s">
        <v>23</v>
      </c>
      <c r="K103" s="58" t="str">
        <f t="shared" si="1"/>
        <v>x</v>
      </c>
      <c r="L103" s="59" t="s">
        <v>23</v>
      </c>
      <c r="M103" s="60" t="s">
        <v>23</v>
      </c>
      <c r="N103" s="54" t="s">
        <v>23</v>
      </c>
      <c r="O103" s="51" t="s">
        <v>23</v>
      </c>
      <c r="P103" s="51" t="s">
        <v>23</v>
      </c>
      <c r="Q103" s="51" t="s">
        <v>23</v>
      </c>
      <c r="R103" s="51" t="s">
        <v>23</v>
      </c>
      <c r="S103" s="26" t="s">
        <v>23</v>
      </c>
      <c r="T103" s="26" t="s">
        <v>23</v>
      </c>
      <c r="U103" s="26" t="s">
        <v>23</v>
      </c>
      <c r="V103" s="26" t="s">
        <v>23</v>
      </c>
      <c r="W103" s="26" t="s">
        <v>23</v>
      </c>
      <c r="X103" s="33"/>
      <c r="Y103" s="51" t="s">
        <v>23</v>
      </c>
      <c r="Z103" s="26" t="s">
        <v>23</v>
      </c>
      <c r="AA103" s="26" t="s">
        <v>23</v>
      </c>
      <c r="AB103" s="26" t="s">
        <v>23</v>
      </c>
      <c r="AC103" s="26" t="s">
        <v>23</v>
      </c>
      <c r="AD103" s="26" t="s">
        <v>23</v>
      </c>
      <c r="AE103" s="26" t="s">
        <v>23</v>
      </c>
    </row>
    <row r="104" spans="1:31" ht="15.75" x14ac:dyDescent="0.25">
      <c r="A104" s="24">
        <v>103</v>
      </c>
      <c r="B104" s="24" t="s">
        <v>58</v>
      </c>
      <c r="C104" s="27" t="s">
        <v>80</v>
      </c>
      <c r="D104" s="27"/>
      <c r="E104" s="28">
        <v>1</v>
      </c>
      <c r="F104" s="27"/>
      <c r="G104" s="17" t="s">
        <v>55</v>
      </c>
      <c r="H104" s="17" t="s">
        <v>23</v>
      </c>
      <c r="I104" s="25" t="s">
        <v>23</v>
      </c>
      <c r="J104" s="58" t="s">
        <v>23</v>
      </c>
      <c r="K104" s="58" t="str">
        <f t="shared" si="1"/>
        <v>x</v>
      </c>
      <c r="L104" s="59"/>
      <c r="M104" s="60" t="s">
        <v>23</v>
      </c>
      <c r="N104" s="54"/>
      <c r="O104" s="51"/>
      <c r="P104" s="51"/>
      <c r="Q104" s="51"/>
      <c r="R104" s="51"/>
      <c r="S104" s="26"/>
      <c r="T104" s="26"/>
      <c r="U104" s="26"/>
      <c r="V104" s="26"/>
      <c r="W104" s="26"/>
      <c r="X104" s="33"/>
      <c r="Y104" s="51"/>
      <c r="Z104" s="26"/>
      <c r="AA104" s="26"/>
      <c r="AB104" s="26"/>
      <c r="AC104" s="26"/>
      <c r="AD104" s="26"/>
      <c r="AE104" s="26"/>
    </row>
    <row r="105" spans="1:31" ht="15.75" x14ac:dyDescent="0.25">
      <c r="A105" s="24">
        <v>104</v>
      </c>
      <c r="B105" s="24" t="s">
        <v>58</v>
      </c>
      <c r="C105" s="27" t="s">
        <v>80</v>
      </c>
      <c r="D105" s="27"/>
      <c r="E105" s="28">
        <v>1</v>
      </c>
      <c r="F105" s="27"/>
      <c r="G105" s="17" t="s">
        <v>55</v>
      </c>
      <c r="H105" s="17" t="s">
        <v>23</v>
      </c>
      <c r="I105" s="25" t="s">
        <v>23</v>
      </c>
      <c r="J105" s="58" t="s">
        <v>23</v>
      </c>
      <c r="K105" s="58" t="str">
        <f t="shared" si="1"/>
        <v>x</v>
      </c>
      <c r="L105" s="59"/>
      <c r="M105" s="60" t="s">
        <v>23</v>
      </c>
      <c r="N105" s="54"/>
      <c r="O105" s="51"/>
      <c r="P105" s="51"/>
      <c r="Q105" s="51"/>
      <c r="R105" s="51"/>
      <c r="S105" s="26"/>
      <c r="T105" s="26"/>
      <c r="U105" s="26"/>
      <c r="V105" s="26"/>
      <c r="W105" s="26"/>
      <c r="X105" s="33"/>
      <c r="Y105" s="51"/>
      <c r="Z105" s="26"/>
      <c r="AA105" s="26"/>
      <c r="AB105" s="26"/>
      <c r="AC105" s="26"/>
      <c r="AD105" s="26"/>
      <c r="AE105" s="26"/>
    </row>
    <row r="106" spans="1:31" ht="15.75" x14ac:dyDescent="0.25">
      <c r="A106" s="24">
        <v>105</v>
      </c>
      <c r="B106" s="24" t="s">
        <v>58</v>
      </c>
      <c r="C106" s="27" t="s">
        <v>80</v>
      </c>
      <c r="D106" s="27"/>
      <c r="E106" s="28">
        <v>1</v>
      </c>
      <c r="F106" s="27"/>
      <c r="G106" s="17" t="s">
        <v>55</v>
      </c>
      <c r="H106" s="17" t="s">
        <v>23</v>
      </c>
      <c r="I106" s="25" t="s">
        <v>23</v>
      </c>
      <c r="J106" s="58" t="s">
        <v>23</v>
      </c>
      <c r="K106" s="58" t="str">
        <f t="shared" si="1"/>
        <v>x</v>
      </c>
      <c r="L106" s="59"/>
      <c r="M106" s="60" t="s">
        <v>23</v>
      </c>
      <c r="N106" s="54"/>
      <c r="O106" s="51"/>
      <c r="P106" s="51"/>
      <c r="Q106" s="51"/>
      <c r="R106" s="51"/>
      <c r="S106" s="26"/>
      <c r="T106" s="26"/>
      <c r="U106" s="26"/>
      <c r="V106" s="26"/>
      <c r="W106" s="26"/>
      <c r="X106" s="33"/>
      <c r="Y106" s="51"/>
      <c r="Z106" s="26"/>
      <c r="AA106" s="26"/>
      <c r="AB106" s="26"/>
      <c r="AC106" s="26"/>
      <c r="AD106" s="26"/>
      <c r="AE106" s="26"/>
    </row>
    <row r="107" spans="1:31" ht="15.75" x14ac:dyDescent="0.25">
      <c r="A107" s="24">
        <v>106</v>
      </c>
      <c r="B107" s="24" t="s">
        <v>60</v>
      </c>
      <c r="C107" s="27" t="s">
        <v>94</v>
      </c>
      <c r="D107" s="27"/>
      <c r="E107" s="28">
        <v>1</v>
      </c>
      <c r="F107" s="27"/>
      <c r="G107" s="17" t="s">
        <v>23</v>
      </c>
      <c r="H107" s="17" t="s">
        <v>56</v>
      </c>
      <c r="I107" s="25" t="s">
        <v>23</v>
      </c>
      <c r="J107" s="58" t="s">
        <v>23</v>
      </c>
      <c r="K107" s="58" t="str">
        <f t="shared" si="1"/>
        <v>x</v>
      </c>
      <c r="L107" s="59" t="s">
        <v>23</v>
      </c>
      <c r="M107" s="60" t="s">
        <v>23</v>
      </c>
      <c r="N107" s="54" t="s">
        <v>23</v>
      </c>
      <c r="O107" s="51" t="s">
        <v>23</v>
      </c>
      <c r="P107" s="51" t="s">
        <v>23</v>
      </c>
      <c r="Q107" s="51" t="s">
        <v>23</v>
      </c>
      <c r="R107" s="51" t="s">
        <v>23</v>
      </c>
      <c r="S107" s="26" t="s">
        <v>23</v>
      </c>
      <c r="T107" s="26" t="s">
        <v>23</v>
      </c>
      <c r="U107" s="26" t="s">
        <v>23</v>
      </c>
      <c r="V107" s="26" t="s">
        <v>23</v>
      </c>
      <c r="W107" s="26" t="s">
        <v>23</v>
      </c>
      <c r="X107" s="33"/>
      <c r="Y107" s="51" t="s">
        <v>23</v>
      </c>
      <c r="Z107" s="26" t="s">
        <v>23</v>
      </c>
      <c r="AA107" s="26" t="s">
        <v>23</v>
      </c>
      <c r="AB107" s="26" t="s">
        <v>23</v>
      </c>
      <c r="AC107" s="26" t="s">
        <v>23</v>
      </c>
      <c r="AD107" s="26" t="s">
        <v>23</v>
      </c>
      <c r="AE107" s="26" t="s">
        <v>23</v>
      </c>
    </row>
    <row r="108" spans="1:31" ht="15.75" x14ac:dyDescent="0.25">
      <c r="A108" s="24">
        <v>107</v>
      </c>
      <c r="B108" s="24" t="s">
        <v>60</v>
      </c>
      <c r="C108" s="24" t="s">
        <v>74</v>
      </c>
      <c r="D108" s="24"/>
      <c r="E108" s="28">
        <v>1</v>
      </c>
      <c r="F108" s="24"/>
      <c r="G108" s="17" t="s">
        <v>23</v>
      </c>
      <c r="H108" s="17" t="s">
        <v>23</v>
      </c>
      <c r="I108" s="25" t="s">
        <v>53</v>
      </c>
      <c r="J108" s="58" t="s">
        <v>23</v>
      </c>
      <c r="K108" s="58" t="str">
        <f t="shared" si="1"/>
        <v>x</v>
      </c>
      <c r="L108" s="59" t="s">
        <v>23</v>
      </c>
      <c r="M108" s="60" t="s">
        <v>23</v>
      </c>
      <c r="N108" s="54" t="s">
        <v>23</v>
      </c>
      <c r="O108" s="51" t="s">
        <v>23</v>
      </c>
      <c r="P108" s="51" t="s">
        <v>23</v>
      </c>
      <c r="Q108" s="51" t="s">
        <v>23</v>
      </c>
      <c r="R108" s="51" t="s">
        <v>23</v>
      </c>
      <c r="S108" s="26" t="s">
        <v>23</v>
      </c>
      <c r="T108" s="26" t="s">
        <v>23</v>
      </c>
      <c r="U108" s="26" t="s">
        <v>23</v>
      </c>
      <c r="V108" s="26" t="s">
        <v>23</v>
      </c>
      <c r="W108" s="26" t="s">
        <v>23</v>
      </c>
      <c r="X108" s="33"/>
      <c r="Y108" s="51" t="s">
        <v>23</v>
      </c>
      <c r="Z108" s="26" t="s">
        <v>23</v>
      </c>
      <c r="AA108" s="26" t="s">
        <v>23</v>
      </c>
      <c r="AB108" s="26" t="s">
        <v>23</v>
      </c>
      <c r="AC108" s="26" t="s">
        <v>23</v>
      </c>
      <c r="AD108" s="26" t="s">
        <v>23</v>
      </c>
      <c r="AE108" s="26" t="s">
        <v>23</v>
      </c>
    </row>
    <row r="109" spans="1:31" ht="15.75" x14ac:dyDescent="0.25">
      <c r="A109" s="24">
        <v>108</v>
      </c>
      <c r="B109" s="24" t="s">
        <v>60</v>
      </c>
      <c r="C109" s="27" t="s">
        <v>132</v>
      </c>
      <c r="D109" s="27"/>
      <c r="E109" s="28">
        <v>1</v>
      </c>
      <c r="F109" s="27"/>
      <c r="G109" s="17" t="s">
        <v>23</v>
      </c>
      <c r="H109" s="17" t="s">
        <v>23</v>
      </c>
      <c r="I109" s="25" t="s">
        <v>52</v>
      </c>
      <c r="J109" s="58" t="s">
        <v>23</v>
      </c>
      <c r="K109" s="58" t="str">
        <f t="shared" si="1"/>
        <v>x</v>
      </c>
      <c r="L109" s="59" t="s">
        <v>23</v>
      </c>
      <c r="M109" s="60" t="s">
        <v>23</v>
      </c>
      <c r="N109" s="54" t="s">
        <v>23</v>
      </c>
      <c r="O109" s="51" t="s">
        <v>23</v>
      </c>
      <c r="P109" s="51" t="s">
        <v>23</v>
      </c>
      <c r="Q109" s="51" t="s">
        <v>23</v>
      </c>
      <c r="R109" s="51" t="s">
        <v>23</v>
      </c>
      <c r="S109" s="26" t="s">
        <v>23</v>
      </c>
      <c r="T109" s="26">
        <v>1</v>
      </c>
      <c r="U109" s="26" t="s">
        <v>23</v>
      </c>
      <c r="V109" s="26" t="s">
        <v>23</v>
      </c>
      <c r="W109" s="26" t="s">
        <v>23</v>
      </c>
      <c r="X109" s="33"/>
      <c r="Y109" s="51" t="s">
        <v>23</v>
      </c>
      <c r="Z109" s="26" t="s">
        <v>23</v>
      </c>
      <c r="AA109" s="26" t="s">
        <v>23</v>
      </c>
      <c r="AB109" s="26" t="s">
        <v>23</v>
      </c>
      <c r="AC109" s="26" t="s">
        <v>23</v>
      </c>
      <c r="AD109" s="26" t="s">
        <v>23</v>
      </c>
      <c r="AE109" s="26" t="s">
        <v>23</v>
      </c>
    </row>
    <row r="110" spans="1:31" ht="15.75" x14ac:dyDescent="0.25">
      <c r="A110" s="24">
        <v>109</v>
      </c>
      <c r="B110" s="24" t="s">
        <v>58</v>
      </c>
      <c r="C110" s="35" t="s">
        <v>107</v>
      </c>
      <c r="D110" s="35"/>
      <c r="E110" s="28">
        <v>1</v>
      </c>
      <c r="F110" s="35"/>
      <c r="G110" s="17" t="s">
        <v>23</v>
      </c>
      <c r="H110" s="17" t="s">
        <v>23</v>
      </c>
      <c r="I110" s="25" t="s">
        <v>52</v>
      </c>
      <c r="J110" s="58">
        <v>1</v>
      </c>
      <c r="K110" s="58" t="str">
        <f t="shared" si="1"/>
        <v>x</v>
      </c>
      <c r="L110" s="59"/>
      <c r="M110" s="60" t="s">
        <v>23</v>
      </c>
      <c r="N110" s="54"/>
      <c r="O110" s="51"/>
      <c r="P110" s="51"/>
      <c r="Q110" s="51"/>
      <c r="R110" s="51"/>
      <c r="S110" s="26"/>
      <c r="T110" s="26"/>
      <c r="U110" s="26"/>
      <c r="V110" s="26"/>
      <c r="W110" s="26"/>
      <c r="X110" s="33"/>
      <c r="Y110" s="51"/>
      <c r="Z110" s="26"/>
      <c r="AA110" s="26"/>
      <c r="AB110" s="26"/>
      <c r="AC110" s="26"/>
      <c r="AD110" s="26"/>
      <c r="AE110" s="26"/>
    </row>
    <row r="111" spans="1:31" ht="15.75" x14ac:dyDescent="0.25">
      <c r="A111" s="24">
        <v>110</v>
      </c>
      <c r="B111" s="24" t="s">
        <v>60</v>
      </c>
      <c r="C111" s="24" t="s">
        <v>133</v>
      </c>
      <c r="D111" s="24"/>
      <c r="E111" s="28">
        <v>1</v>
      </c>
      <c r="F111" s="24"/>
      <c r="G111" s="17" t="s">
        <v>23</v>
      </c>
      <c r="H111" s="17" t="s">
        <v>23</v>
      </c>
      <c r="I111" s="25" t="s">
        <v>53</v>
      </c>
      <c r="J111" s="58" t="s">
        <v>23</v>
      </c>
      <c r="K111" s="58" t="str">
        <f t="shared" si="1"/>
        <v>x</v>
      </c>
      <c r="L111" s="59" t="s">
        <v>23</v>
      </c>
      <c r="M111" s="60" t="s">
        <v>23</v>
      </c>
      <c r="N111" s="54">
        <v>1</v>
      </c>
      <c r="O111" s="51" t="s">
        <v>23</v>
      </c>
      <c r="P111" s="51" t="s">
        <v>23</v>
      </c>
      <c r="Q111" s="51" t="s">
        <v>23</v>
      </c>
      <c r="R111" s="51" t="s">
        <v>23</v>
      </c>
      <c r="S111" s="26" t="s">
        <v>23</v>
      </c>
      <c r="T111" s="26" t="s">
        <v>23</v>
      </c>
      <c r="U111" s="26" t="s">
        <v>23</v>
      </c>
      <c r="V111" s="26" t="s">
        <v>23</v>
      </c>
      <c r="W111" s="26" t="s">
        <v>23</v>
      </c>
      <c r="X111" s="33"/>
      <c r="Y111" s="51" t="s">
        <v>23</v>
      </c>
      <c r="Z111" s="26" t="s">
        <v>23</v>
      </c>
      <c r="AA111" s="26" t="s">
        <v>23</v>
      </c>
      <c r="AB111" s="26" t="s">
        <v>23</v>
      </c>
      <c r="AC111" s="26" t="s">
        <v>23</v>
      </c>
      <c r="AD111" s="26" t="s">
        <v>23</v>
      </c>
      <c r="AE111" s="26" t="s">
        <v>23</v>
      </c>
    </row>
    <row r="112" spans="1:31" ht="30" x14ac:dyDescent="0.25">
      <c r="A112" s="24">
        <v>111</v>
      </c>
      <c r="B112" s="24" t="s">
        <v>60</v>
      </c>
      <c r="C112" s="27" t="s">
        <v>134</v>
      </c>
      <c r="D112" s="27"/>
      <c r="E112" s="28">
        <v>1</v>
      </c>
      <c r="F112" s="27"/>
      <c r="G112" s="17" t="s">
        <v>23</v>
      </c>
      <c r="H112" s="17" t="s">
        <v>23</v>
      </c>
      <c r="I112" s="25" t="s">
        <v>54</v>
      </c>
      <c r="J112" s="58" t="s">
        <v>23</v>
      </c>
      <c r="K112" s="58" t="str">
        <f t="shared" si="1"/>
        <v>x</v>
      </c>
      <c r="L112" s="59" t="s">
        <v>23</v>
      </c>
      <c r="M112" s="60" t="s">
        <v>16</v>
      </c>
      <c r="N112" s="54">
        <v>1</v>
      </c>
      <c r="O112" s="51" t="s">
        <v>23</v>
      </c>
      <c r="P112" s="51" t="s">
        <v>23</v>
      </c>
      <c r="Q112" s="51" t="s">
        <v>23</v>
      </c>
      <c r="R112" s="51" t="s">
        <v>23</v>
      </c>
      <c r="S112" s="26" t="s">
        <v>23</v>
      </c>
      <c r="T112" s="26" t="s">
        <v>23</v>
      </c>
      <c r="U112" s="26" t="s">
        <v>23</v>
      </c>
      <c r="V112" s="26" t="s">
        <v>23</v>
      </c>
      <c r="W112" s="26" t="s">
        <v>23</v>
      </c>
      <c r="X112" s="33"/>
      <c r="Y112" s="51" t="s">
        <v>23</v>
      </c>
      <c r="Z112" s="26" t="s">
        <v>23</v>
      </c>
      <c r="AA112" s="26" t="s">
        <v>23</v>
      </c>
      <c r="AB112" s="26" t="s">
        <v>23</v>
      </c>
      <c r="AC112" s="26" t="s">
        <v>23</v>
      </c>
      <c r="AD112" s="26" t="s">
        <v>23</v>
      </c>
      <c r="AE112" s="26" t="s">
        <v>23</v>
      </c>
    </row>
    <row r="113" spans="1:31" ht="15.75" x14ac:dyDescent="0.25">
      <c r="A113" s="24">
        <v>112</v>
      </c>
      <c r="B113" s="24" t="s">
        <v>60</v>
      </c>
      <c r="C113" s="27" t="s">
        <v>135</v>
      </c>
      <c r="D113" s="27"/>
      <c r="E113" s="28">
        <v>1</v>
      </c>
      <c r="F113" s="27"/>
      <c r="G113" s="17" t="s">
        <v>55</v>
      </c>
      <c r="H113" s="17" t="s">
        <v>23</v>
      </c>
      <c r="I113" s="25" t="s">
        <v>23</v>
      </c>
      <c r="J113" s="58" t="s">
        <v>23</v>
      </c>
      <c r="K113" s="58" t="str">
        <f t="shared" si="1"/>
        <v>x</v>
      </c>
      <c r="L113" s="59" t="s">
        <v>23</v>
      </c>
      <c r="M113" s="60" t="s">
        <v>23</v>
      </c>
      <c r="N113" s="54" t="s">
        <v>23</v>
      </c>
      <c r="O113" s="51" t="s">
        <v>23</v>
      </c>
      <c r="P113" s="51" t="s">
        <v>23</v>
      </c>
      <c r="Q113" s="51" t="s">
        <v>23</v>
      </c>
      <c r="R113" s="51" t="s">
        <v>23</v>
      </c>
      <c r="S113" s="26" t="s">
        <v>23</v>
      </c>
      <c r="T113" s="26" t="s">
        <v>23</v>
      </c>
      <c r="U113" s="26" t="s">
        <v>23</v>
      </c>
      <c r="V113" s="26" t="s">
        <v>23</v>
      </c>
      <c r="W113" s="26" t="s">
        <v>23</v>
      </c>
      <c r="X113" s="33"/>
      <c r="Y113" s="51" t="s">
        <v>23</v>
      </c>
      <c r="Z113" s="26" t="s">
        <v>23</v>
      </c>
      <c r="AA113" s="26" t="s">
        <v>23</v>
      </c>
      <c r="AB113" s="26" t="s">
        <v>23</v>
      </c>
      <c r="AC113" s="26" t="s">
        <v>23</v>
      </c>
      <c r="AD113" s="26" t="s">
        <v>23</v>
      </c>
      <c r="AE113" s="26" t="s">
        <v>23</v>
      </c>
    </row>
    <row r="114" spans="1:31" ht="15.75" x14ac:dyDescent="0.25">
      <c r="A114" s="24">
        <v>113</v>
      </c>
      <c r="B114" s="24" t="s">
        <v>60</v>
      </c>
      <c r="C114" s="27" t="s">
        <v>136</v>
      </c>
      <c r="D114" s="27"/>
      <c r="E114" s="28">
        <v>1</v>
      </c>
      <c r="F114" s="27"/>
      <c r="G114" s="17" t="s">
        <v>23</v>
      </c>
      <c r="H114" s="17" t="s">
        <v>23</v>
      </c>
      <c r="I114" s="25" t="s">
        <v>53</v>
      </c>
      <c r="J114" s="58" t="s">
        <v>23</v>
      </c>
      <c r="K114" s="58" t="str">
        <f t="shared" si="1"/>
        <v>x</v>
      </c>
      <c r="L114" s="59" t="s">
        <v>23</v>
      </c>
      <c r="M114" s="60" t="s">
        <v>23</v>
      </c>
      <c r="N114" s="54" t="s">
        <v>23</v>
      </c>
      <c r="O114" s="51" t="s">
        <v>23</v>
      </c>
      <c r="P114" s="51" t="s">
        <v>23</v>
      </c>
      <c r="Q114" s="51" t="s">
        <v>23</v>
      </c>
      <c r="R114" s="51" t="s">
        <v>23</v>
      </c>
      <c r="S114" s="26" t="s">
        <v>23</v>
      </c>
      <c r="T114" s="26" t="s">
        <v>23</v>
      </c>
      <c r="U114" s="26" t="s">
        <v>23</v>
      </c>
      <c r="V114" s="26" t="s">
        <v>23</v>
      </c>
      <c r="W114" s="26" t="s">
        <v>23</v>
      </c>
      <c r="X114" s="33"/>
      <c r="Y114" s="51" t="s">
        <v>23</v>
      </c>
      <c r="Z114" s="26" t="s">
        <v>23</v>
      </c>
      <c r="AA114" s="26" t="s">
        <v>23</v>
      </c>
      <c r="AB114" s="26" t="s">
        <v>23</v>
      </c>
      <c r="AC114" s="26" t="s">
        <v>23</v>
      </c>
      <c r="AD114" s="26" t="s">
        <v>23</v>
      </c>
      <c r="AE114" s="26" t="s">
        <v>23</v>
      </c>
    </row>
    <row r="115" spans="1:31" ht="15.75" x14ac:dyDescent="0.25">
      <c r="A115" s="24">
        <v>114</v>
      </c>
      <c r="B115" s="24" t="s">
        <v>60</v>
      </c>
      <c r="C115" s="27" t="s">
        <v>73</v>
      </c>
      <c r="D115" s="27"/>
      <c r="E115" s="28">
        <v>1</v>
      </c>
      <c r="F115" s="27"/>
      <c r="G115" s="17" t="s">
        <v>23</v>
      </c>
      <c r="H115" s="17" t="s">
        <v>56</v>
      </c>
      <c r="I115" s="25" t="s">
        <v>23</v>
      </c>
      <c r="J115" s="58" t="s">
        <v>23</v>
      </c>
      <c r="K115" s="58" t="str">
        <f t="shared" si="1"/>
        <v>x</v>
      </c>
      <c r="L115" s="59" t="s">
        <v>23</v>
      </c>
      <c r="M115" s="60" t="s">
        <v>23</v>
      </c>
      <c r="N115" s="54" t="s">
        <v>23</v>
      </c>
      <c r="O115" s="51" t="s">
        <v>23</v>
      </c>
      <c r="P115" s="51" t="s">
        <v>23</v>
      </c>
      <c r="Q115" s="51" t="s">
        <v>23</v>
      </c>
      <c r="R115" s="51" t="s">
        <v>23</v>
      </c>
      <c r="S115" s="26" t="s">
        <v>23</v>
      </c>
      <c r="T115" s="26" t="s">
        <v>23</v>
      </c>
      <c r="U115" s="26" t="s">
        <v>23</v>
      </c>
      <c r="V115" s="26" t="s">
        <v>23</v>
      </c>
      <c r="W115" s="26" t="s">
        <v>23</v>
      </c>
      <c r="X115" s="33"/>
      <c r="Y115" s="51" t="s">
        <v>23</v>
      </c>
      <c r="Z115" s="26" t="s">
        <v>23</v>
      </c>
      <c r="AA115" s="26" t="s">
        <v>23</v>
      </c>
      <c r="AB115" s="26" t="s">
        <v>23</v>
      </c>
      <c r="AC115" s="26" t="s">
        <v>23</v>
      </c>
      <c r="AD115" s="26" t="s">
        <v>23</v>
      </c>
      <c r="AE115" s="26" t="s">
        <v>23</v>
      </c>
    </row>
    <row r="116" spans="1:31" ht="15.75" x14ac:dyDescent="0.25">
      <c r="A116" s="24">
        <v>115</v>
      </c>
      <c r="B116" s="24" t="s">
        <v>60</v>
      </c>
      <c r="C116" s="24" t="s">
        <v>137</v>
      </c>
      <c r="D116" s="24"/>
      <c r="E116" s="28">
        <v>1</v>
      </c>
      <c r="F116" s="24"/>
      <c r="G116" s="17" t="s">
        <v>23</v>
      </c>
      <c r="H116" s="17" t="s">
        <v>23</v>
      </c>
      <c r="I116" s="25" t="s">
        <v>52</v>
      </c>
      <c r="J116" s="58" t="s">
        <v>23</v>
      </c>
      <c r="K116" s="58" t="str">
        <f t="shared" si="1"/>
        <v>x</v>
      </c>
      <c r="L116" s="59" t="s">
        <v>23</v>
      </c>
      <c r="M116" s="60" t="s">
        <v>23</v>
      </c>
      <c r="N116" s="54" t="s">
        <v>23</v>
      </c>
      <c r="O116" s="51" t="s">
        <v>23</v>
      </c>
      <c r="P116" s="51" t="s">
        <v>23</v>
      </c>
      <c r="Q116" s="51" t="s">
        <v>23</v>
      </c>
      <c r="R116" s="51" t="s">
        <v>23</v>
      </c>
      <c r="S116" s="26" t="s">
        <v>23</v>
      </c>
      <c r="T116" s="26" t="s">
        <v>23</v>
      </c>
      <c r="U116" s="26" t="s">
        <v>23</v>
      </c>
      <c r="V116" s="26" t="s">
        <v>23</v>
      </c>
      <c r="W116" s="26" t="s">
        <v>23</v>
      </c>
      <c r="X116" s="33"/>
      <c r="Y116" s="51" t="s">
        <v>23</v>
      </c>
      <c r="Z116" s="26" t="s">
        <v>23</v>
      </c>
      <c r="AA116" s="26" t="s">
        <v>23</v>
      </c>
      <c r="AB116" s="26" t="s">
        <v>23</v>
      </c>
      <c r="AC116" s="26" t="s">
        <v>23</v>
      </c>
      <c r="AD116" s="26" t="s">
        <v>23</v>
      </c>
      <c r="AE116" s="26" t="s">
        <v>23</v>
      </c>
    </row>
    <row r="117" spans="1:31" ht="15.75" x14ac:dyDescent="0.25">
      <c r="A117" s="24">
        <v>116</v>
      </c>
      <c r="B117" s="24" t="s">
        <v>60</v>
      </c>
      <c r="C117" s="24" t="s">
        <v>138</v>
      </c>
      <c r="D117" s="24"/>
      <c r="E117" s="28">
        <v>1</v>
      </c>
      <c r="F117" s="24"/>
      <c r="G117" s="17" t="s">
        <v>23</v>
      </c>
      <c r="H117" s="17" t="s">
        <v>23</v>
      </c>
      <c r="I117" s="25" t="s">
        <v>52</v>
      </c>
      <c r="J117" s="58" t="s">
        <v>23</v>
      </c>
      <c r="K117" s="58" t="str">
        <f t="shared" si="1"/>
        <v>x</v>
      </c>
      <c r="L117" s="59" t="s">
        <v>23</v>
      </c>
      <c r="M117" s="60" t="s">
        <v>23</v>
      </c>
      <c r="N117" s="54">
        <v>1</v>
      </c>
      <c r="O117" s="51" t="s">
        <v>23</v>
      </c>
      <c r="P117" s="51" t="s">
        <v>23</v>
      </c>
      <c r="Q117" s="51" t="s">
        <v>23</v>
      </c>
      <c r="R117" s="51" t="s">
        <v>23</v>
      </c>
      <c r="S117" s="26" t="s">
        <v>23</v>
      </c>
      <c r="T117" s="26" t="s">
        <v>23</v>
      </c>
      <c r="U117" s="26" t="s">
        <v>23</v>
      </c>
      <c r="V117" s="26" t="s">
        <v>23</v>
      </c>
      <c r="W117" s="26" t="s">
        <v>23</v>
      </c>
      <c r="X117" s="33"/>
      <c r="Y117" s="51" t="s">
        <v>23</v>
      </c>
      <c r="Z117" s="26" t="s">
        <v>23</v>
      </c>
      <c r="AA117" s="26" t="s">
        <v>23</v>
      </c>
      <c r="AB117" s="26" t="s">
        <v>23</v>
      </c>
      <c r="AC117" s="26" t="s">
        <v>23</v>
      </c>
      <c r="AD117" s="26" t="s">
        <v>23</v>
      </c>
      <c r="AE117" s="26" t="s">
        <v>23</v>
      </c>
    </row>
    <row r="118" spans="1:31" ht="15.75" x14ac:dyDescent="0.25">
      <c r="A118" s="24">
        <v>117</v>
      </c>
      <c r="B118" s="24" t="s">
        <v>58</v>
      </c>
      <c r="C118" s="24" t="s">
        <v>23</v>
      </c>
      <c r="D118" s="24"/>
      <c r="E118" s="28">
        <v>1</v>
      </c>
      <c r="F118" s="24"/>
      <c r="G118" s="17" t="s">
        <v>55</v>
      </c>
      <c r="H118" s="17" t="s">
        <v>23</v>
      </c>
      <c r="I118" s="25" t="s">
        <v>23</v>
      </c>
      <c r="J118" s="58" t="s">
        <v>23</v>
      </c>
      <c r="K118" s="58" t="str">
        <f t="shared" si="1"/>
        <v>x</v>
      </c>
      <c r="L118" s="59"/>
      <c r="M118" s="60" t="s">
        <v>23</v>
      </c>
      <c r="N118" s="54"/>
      <c r="O118" s="51"/>
      <c r="P118" s="51"/>
      <c r="Q118" s="51"/>
      <c r="R118" s="51"/>
      <c r="S118" s="26"/>
      <c r="T118" s="26"/>
      <c r="U118" s="26"/>
      <c r="V118" s="26"/>
      <c r="W118" s="26"/>
      <c r="X118" s="33"/>
      <c r="Y118" s="51"/>
      <c r="Z118" s="26"/>
      <c r="AA118" s="26"/>
      <c r="AB118" s="26"/>
      <c r="AC118" s="26"/>
      <c r="AD118" s="26"/>
      <c r="AE118" s="26"/>
    </row>
    <row r="119" spans="1:31" ht="15.75" x14ac:dyDescent="0.25">
      <c r="A119" s="24">
        <v>118</v>
      </c>
      <c r="B119" s="24" t="s">
        <v>58</v>
      </c>
      <c r="C119" s="24" t="s">
        <v>23</v>
      </c>
      <c r="D119" s="24"/>
      <c r="E119" s="28">
        <v>1</v>
      </c>
      <c r="F119" s="24"/>
      <c r="G119" s="17" t="s">
        <v>55</v>
      </c>
      <c r="H119" s="17" t="s">
        <v>23</v>
      </c>
      <c r="I119" s="25" t="s">
        <v>23</v>
      </c>
      <c r="J119" s="58" t="s">
        <v>23</v>
      </c>
      <c r="K119" s="58" t="str">
        <f t="shared" si="1"/>
        <v>x</v>
      </c>
      <c r="L119" s="59"/>
      <c r="M119" s="60" t="s">
        <v>23</v>
      </c>
      <c r="N119" s="54"/>
      <c r="O119" s="51"/>
      <c r="P119" s="51"/>
      <c r="Q119" s="51"/>
      <c r="R119" s="51"/>
      <c r="S119" s="26"/>
      <c r="T119" s="26"/>
      <c r="U119" s="26"/>
      <c r="V119" s="26"/>
      <c r="W119" s="26"/>
      <c r="X119" s="33"/>
      <c r="Y119" s="51"/>
      <c r="Z119" s="26"/>
      <c r="AA119" s="26"/>
      <c r="AB119" s="26"/>
      <c r="AC119" s="26"/>
      <c r="AD119" s="26"/>
      <c r="AE119" s="26"/>
    </row>
    <row r="120" spans="1:31" ht="15.75" x14ac:dyDescent="0.25">
      <c r="A120" s="24">
        <v>119</v>
      </c>
      <c r="B120" s="24" t="s">
        <v>58</v>
      </c>
      <c r="C120" s="35" t="s">
        <v>107</v>
      </c>
      <c r="D120" s="35"/>
      <c r="E120" s="28">
        <v>1</v>
      </c>
      <c r="F120" s="35"/>
      <c r="G120" s="17" t="s">
        <v>23</v>
      </c>
      <c r="H120" s="17" t="s">
        <v>23</v>
      </c>
      <c r="I120" s="25" t="s">
        <v>52</v>
      </c>
      <c r="J120" s="58">
        <v>1</v>
      </c>
      <c r="K120" s="58" t="str">
        <f t="shared" si="1"/>
        <v>x</v>
      </c>
      <c r="L120" s="59"/>
      <c r="M120" s="60" t="s">
        <v>23</v>
      </c>
      <c r="N120" s="54"/>
      <c r="O120" s="51"/>
      <c r="P120" s="51"/>
      <c r="Q120" s="51"/>
      <c r="R120" s="51"/>
      <c r="S120" s="26"/>
      <c r="T120" s="26"/>
      <c r="U120" s="26"/>
      <c r="V120" s="26"/>
      <c r="W120" s="26"/>
      <c r="X120" s="33"/>
      <c r="Y120" s="51"/>
      <c r="Z120" s="26"/>
      <c r="AA120" s="26"/>
      <c r="AB120" s="26"/>
      <c r="AC120" s="26"/>
      <c r="AD120" s="26"/>
      <c r="AE120" s="26"/>
    </row>
    <row r="121" spans="1:31" ht="45" x14ac:dyDescent="0.25">
      <c r="A121" s="24">
        <v>120</v>
      </c>
      <c r="B121" s="24" t="s">
        <v>111</v>
      </c>
      <c r="C121" s="28" t="s">
        <v>139</v>
      </c>
      <c r="D121" s="28"/>
      <c r="E121" s="28">
        <v>1</v>
      </c>
      <c r="F121" s="28"/>
      <c r="G121" s="17" t="s">
        <v>23</v>
      </c>
      <c r="H121" s="17" t="s">
        <v>23</v>
      </c>
      <c r="I121" s="25" t="s">
        <v>23</v>
      </c>
      <c r="J121" s="58" t="s">
        <v>23</v>
      </c>
      <c r="K121" s="58" t="str">
        <f t="shared" si="1"/>
        <v>x</v>
      </c>
      <c r="L121" s="59" t="s">
        <v>23</v>
      </c>
      <c r="M121" s="60" t="s">
        <v>23</v>
      </c>
      <c r="N121" s="54" t="s">
        <v>23</v>
      </c>
      <c r="O121" s="51" t="s">
        <v>23</v>
      </c>
      <c r="P121" s="51" t="s">
        <v>23</v>
      </c>
      <c r="Q121" s="51" t="s">
        <v>23</v>
      </c>
      <c r="R121" s="51" t="s">
        <v>23</v>
      </c>
      <c r="S121" s="26" t="s">
        <v>23</v>
      </c>
      <c r="T121" s="26" t="s">
        <v>23</v>
      </c>
      <c r="U121" s="26" t="s">
        <v>23</v>
      </c>
      <c r="V121" s="26" t="s">
        <v>23</v>
      </c>
      <c r="W121" s="26" t="s">
        <v>23</v>
      </c>
      <c r="X121" s="33"/>
      <c r="Y121" s="51" t="s">
        <v>23</v>
      </c>
      <c r="Z121" s="26" t="s">
        <v>23</v>
      </c>
      <c r="AA121" s="26" t="s">
        <v>23</v>
      </c>
      <c r="AB121" s="26" t="s">
        <v>23</v>
      </c>
      <c r="AC121" s="26" t="s">
        <v>23</v>
      </c>
      <c r="AD121" s="26" t="s">
        <v>23</v>
      </c>
      <c r="AE121" s="26" t="s">
        <v>23</v>
      </c>
    </row>
    <row r="122" spans="1:31" ht="15.75" x14ac:dyDescent="0.25">
      <c r="A122" s="24">
        <v>121</v>
      </c>
      <c r="B122" s="24" t="s">
        <v>58</v>
      </c>
      <c r="C122" s="27" t="s">
        <v>140</v>
      </c>
      <c r="D122" s="27"/>
      <c r="E122" s="28">
        <v>1</v>
      </c>
      <c r="F122" s="27"/>
      <c r="G122" s="17" t="s">
        <v>23</v>
      </c>
      <c r="H122" s="17" t="s">
        <v>23</v>
      </c>
      <c r="I122" s="25" t="s">
        <v>52</v>
      </c>
      <c r="J122" s="58">
        <v>1</v>
      </c>
      <c r="K122" s="58" t="str">
        <f t="shared" si="1"/>
        <v>x</v>
      </c>
      <c r="L122" s="59"/>
      <c r="M122" s="60" t="s">
        <v>23</v>
      </c>
      <c r="N122" s="54"/>
      <c r="O122" s="51"/>
      <c r="P122" s="51"/>
      <c r="Q122" s="51"/>
      <c r="R122" s="51"/>
      <c r="S122" s="26"/>
      <c r="T122" s="26"/>
      <c r="U122" s="26"/>
      <c r="V122" s="26"/>
      <c r="W122" s="26"/>
      <c r="X122" s="33"/>
      <c r="Y122" s="51"/>
      <c r="Z122" s="26"/>
      <c r="AA122" s="26"/>
      <c r="AB122" s="26"/>
      <c r="AC122" s="26"/>
      <c r="AD122" s="26"/>
      <c r="AE122" s="26"/>
    </row>
    <row r="123" spans="1:31" ht="15.75" x14ac:dyDescent="0.25">
      <c r="A123" s="24">
        <v>122</v>
      </c>
      <c r="B123" s="24" t="s">
        <v>58</v>
      </c>
      <c r="C123" s="24" t="s">
        <v>80</v>
      </c>
      <c r="D123" s="24"/>
      <c r="E123" s="28">
        <v>1</v>
      </c>
      <c r="F123" s="24"/>
      <c r="G123" s="17" t="s">
        <v>55</v>
      </c>
      <c r="H123" s="17" t="s">
        <v>23</v>
      </c>
      <c r="I123" s="25" t="s">
        <v>23</v>
      </c>
      <c r="J123" s="58" t="s">
        <v>23</v>
      </c>
      <c r="K123" s="58" t="str">
        <f t="shared" si="1"/>
        <v>x</v>
      </c>
      <c r="L123" s="59"/>
      <c r="M123" s="60" t="s">
        <v>23</v>
      </c>
      <c r="N123" s="54"/>
      <c r="O123" s="51"/>
      <c r="P123" s="51"/>
      <c r="Q123" s="51"/>
      <c r="R123" s="51"/>
      <c r="S123" s="26"/>
      <c r="T123" s="26"/>
      <c r="U123" s="26"/>
      <c r="V123" s="26"/>
      <c r="W123" s="26"/>
      <c r="X123" s="33"/>
      <c r="Y123" s="51"/>
      <c r="Z123" s="26"/>
      <c r="AA123" s="26"/>
      <c r="AB123" s="26"/>
      <c r="AC123" s="26"/>
      <c r="AD123" s="26"/>
      <c r="AE123" s="26"/>
    </row>
    <row r="124" spans="1:31" ht="15.75" x14ac:dyDescent="0.25">
      <c r="A124" s="24">
        <v>123</v>
      </c>
      <c r="B124" s="24" t="s">
        <v>58</v>
      </c>
      <c r="C124" s="24" t="s">
        <v>80</v>
      </c>
      <c r="D124" s="24"/>
      <c r="E124" s="28">
        <v>1</v>
      </c>
      <c r="F124" s="24"/>
      <c r="G124" s="17" t="s">
        <v>55</v>
      </c>
      <c r="H124" s="17" t="s">
        <v>23</v>
      </c>
      <c r="I124" s="25" t="s">
        <v>23</v>
      </c>
      <c r="J124" s="58" t="s">
        <v>23</v>
      </c>
      <c r="K124" s="58" t="str">
        <f t="shared" si="1"/>
        <v>x</v>
      </c>
      <c r="L124" s="59"/>
      <c r="M124" s="60" t="s">
        <v>23</v>
      </c>
      <c r="N124" s="54"/>
      <c r="O124" s="51"/>
      <c r="P124" s="51"/>
      <c r="Q124" s="51"/>
      <c r="R124" s="51"/>
      <c r="S124" s="26"/>
      <c r="T124" s="26"/>
      <c r="U124" s="26"/>
      <c r="V124" s="26"/>
      <c r="W124" s="26"/>
      <c r="X124" s="33"/>
      <c r="Y124" s="51"/>
      <c r="Z124" s="26"/>
      <c r="AA124" s="26"/>
      <c r="AB124" s="26"/>
      <c r="AC124" s="26"/>
      <c r="AD124" s="26"/>
      <c r="AE124" s="26"/>
    </row>
    <row r="125" spans="1:31" ht="15.75" x14ac:dyDescent="0.25">
      <c r="A125" s="24">
        <v>124</v>
      </c>
      <c r="B125" s="24" t="s">
        <v>60</v>
      </c>
      <c r="C125" s="27" t="s">
        <v>141</v>
      </c>
      <c r="D125" s="27"/>
      <c r="E125" s="28">
        <v>1</v>
      </c>
      <c r="F125" s="27"/>
      <c r="G125" s="17" t="s">
        <v>23</v>
      </c>
      <c r="H125" s="17" t="s">
        <v>23</v>
      </c>
      <c r="I125" s="25" t="s">
        <v>54</v>
      </c>
      <c r="J125" s="58" t="s">
        <v>23</v>
      </c>
      <c r="K125" s="58" t="str">
        <f t="shared" si="1"/>
        <v>x</v>
      </c>
      <c r="L125" s="59" t="s">
        <v>23</v>
      </c>
      <c r="M125" s="60" t="s">
        <v>19</v>
      </c>
      <c r="N125" s="54" t="s">
        <v>23</v>
      </c>
      <c r="O125" s="51" t="s">
        <v>23</v>
      </c>
      <c r="P125" s="51" t="s">
        <v>23</v>
      </c>
      <c r="Q125" s="51" t="s">
        <v>23</v>
      </c>
      <c r="R125" s="51" t="s">
        <v>23</v>
      </c>
      <c r="S125" s="26" t="s">
        <v>23</v>
      </c>
      <c r="T125" s="26" t="s">
        <v>23</v>
      </c>
      <c r="U125" s="26" t="s">
        <v>23</v>
      </c>
      <c r="V125" s="26" t="s">
        <v>23</v>
      </c>
      <c r="W125" s="26" t="s">
        <v>23</v>
      </c>
      <c r="X125" s="33"/>
      <c r="Y125" s="51" t="s">
        <v>23</v>
      </c>
      <c r="Z125" s="26" t="s">
        <v>23</v>
      </c>
      <c r="AA125" s="26" t="s">
        <v>23</v>
      </c>
      <c r="AB125" s="26" t="s">
        <v>23</v>
      </c>
      <c r="AC125" s="26" t="s">
        <v>23</v>
      </c>
      <c r="AD125" s="26" t="s">
        <v>23</v>
      </c>
      <c r="AE125" s="26">
        <v>1</v>
      </c>
    </row>
    <row r="126" spans="1:31" ht="15.75" x14ac:dyDescent="0.25">
      <c r="A126" s="24">
        <v>125</v>
      </c>
      <c r="B126" s="24" t="s">
        <v>142</v>
      </c>
      <c r="C126" s="36" t="s">
        <v>143</v>
      </c>
      <c r="D126" s="36"/>
      <c r="E126" s="28">
        <v>1</v>
      </c>
      <c r="F126" s="36"/>
      <c r="G126" s="17" t="s">
        <v>23</v>
      </c>
      <c r="H126" s="17" t="s">
        <v>23</v>
      </c>
      <c r="I126" s="25" t="s">
        <v>52</v>
      </c>
      <c r="J126" s="58">
        <v>1</v>
      </c>
      <c r="K126" s="58" t="str">
        <f t="shared" si="1"/>
        <v>x</v>
      </c>
      <c r="L126" s="59"/>
      <c r="M126" s="60" t="s">
        <v>23</v>
      </c>
      <c r="N126" s="54"/>
      <c r="O126" s="51"/>
      <c r="P126" s="51"/>
      <c r="Q126" s="51"/>
      <c r="R126" s="51"/>
      <c r="S126" s="26"/>
      <c r="T126" s="26"/>
      <c r="U126" s="26"/>
      <c r="V126" s="26"/>
      <c r="W126" s="26"/>
      <c r="X126" s="33"/>
      <c r="Y126" s="51"/>
      <c r="Z126" s="26"/>
      <c r="AA126" s="26"/>
      <c r="AB126" s="26"/>
      <c r="AC126" s="26"/>
      <c r="AD126" s="26"/>
      <c r="AE126" s="26"/>
    </row>
    <row r="127" spans="1:31" ht="15.75" x14ac:dyDescent="0.25">
      <c r="A127" s="24">
        <v>126</v>
      </c>
      <c r="B127" s="24" t="s">
        <v>60</v>
      </c>
      <c r="C127" s="35" t="s">
        <v>94</v>
      </c>
      <c r="D127" s="35"/>
      <c r="E127" s="28">
        <v>1</v>
      </c>
      <c r="F127" s="35"/>
      <c r="G127" s="17" t="s">
        <v>23</v>
      </c>
      <c r="H127" s="17" t="s">
        <v>56</v>
      </c>
      <c r="I127" s="25" t="s">
        <v>23</v>
      </c>
      <c r="J127" s="58" t="s">
        <v>23</v>
      </c>
      <c r="K127" s="58" t="str">
        <f t="shared" si="1"/>
        <v>x</v>
      </c>
      <c r="L127" s="59" t="s">
        <v>23</v>
      </c>
      <c r="M127" s="60" t="s">
        <v>23</v>
      </c>
      <c r="N127" s="54" t="s">
        <v>23</v>
      </c>
      <c r="O127" s="51" t="s">
        <v>23</v>
      </c>
      <c r="P127" s="51" t="s">
        <v>23</v>
      </c>
      <c r="Q127" s="51" t="s">
        <v>23</v>
      </c>
      <c r="R127" s="51" t="s">
        <v>23</v>
      </c>
      <c r="S127" s="26" t="s">
        <v>23</v>
      </c>
      <c r="T127" s="26" t="s">
        <v>23</v>
      </c>
      <c r="U127" s="26" t="s">
        <v>23</v>
      </c>
      <c r="V127" s="26" t="s">
        <v>23</v>
      </c>
      <c r="W127" s="26" t="s">
        <v>23</v>
      </c>
      <c r="X127" s="33"/>
      <c r="Y127" s="51" t="s">
        <v>23</v>
      </c>
      <c r="Z127" s="26" t="s">
        <v>23</v>
      </c>
      <c r="AA127" s="26" t="s">
        <v>23</v>
      </c>
      <c r="AB127" s="26" t="s">
        <v>23</v>
      </c>
      <c r="AC127" s="26" t="s">
        <v>23</v>
      </c>
      <c r="AD127" s="26" t="s">
        <v>23</v>
      </c>
      <c r="AE127" s="26" t="s">
        <v>23</v>
      </c>
    </row>
    <row r="128" spans="1:31" ht="15.75" x14ac:dyDescent="0.25">
      <c r="A128" s="24">
        <v>127</v>
      </c>
      <c r="B128" s="24" t="s">
        <v>60</v>
      </c>
      <c r="C128" s="35" t="s">
        <v>144</v>
      </c>
      <c r="D128" s="35"/>
      <c r="E128" s="28">
        <v>1</v>
      </c>
      <c r="F128" s="35"/>
      <c r="G128" s="17" t="s">
        <v>23</v>
      </c>
      <c r="H128" s="17" t="s">
        <v>23</v>
      </c>
      <c r="I128" s="25" t="s">
        <v>52</v>
      </c>
      <c r="J128" s="58" t="s">
        <v>23</v>
      </c>
      <c r="K128" s="58" t="str">
        <f t="shared" si="1"/>
        <v>x</v>
      </c>
      <c r="L128" s="59" t="s">
        <v>23</v>
      </c>
      <c r="M128" s="60" t="s">
        <v>23</v>
      </c>
      <c r="N128" s="54" t="s">
        <v>23</v>
      </c>
      <c r="O128" s="51" t="s">
        <v>23</v>
      </c>
      <c r="P128" s="51" t="s">
        <v>23</v>
      </c>
      <c r="Q128" s="51" t="s">
        <v>23</v>
      </c>
      <c r="R128" s="51" t="s">
        <v>23</v>
      </c>
      <c r="S128" s="26" t="s">
        <v>23</v>
      </c>
      <c r="T128" s="26" t="s">
        <v>23</v>
      </c>
      <c r="U128" s="26" t="s">
        <v>23</v>
      </c>
      <c r="V128" s="26" t="s">
        <v>23</v>
      </c>
      <c r="W128" s="26" t="s">
        <v>23</v>
      </c>
      <c r="X128" s="33"/>
      <c r="Y128" s="51" t="s">
        <v>23</v>
      </c>
      <c r="Z128" s="26" t="s">
        <v>23</v>
      </c>
      <c r="AA128" s="26" t="s">
        <v>23</v>
      </c>
      <c r="AB128" s="26" t="s">
        <v>23</v>
      </c>
      <c r="AC128" s="26" t="s">
        <v>23</v>
      </c>
      <c r="AD128" s="26">
        <v>1</v>
      </c>
      <c r="AE128" s="26" t="s">
        <v>23</v>
      </c>
    </row>
    <row r="129" spans="1:31" ht="60" x14ac:dyDescent="0.25">
      <c r="A129" s="24">
        <v>128</v>
      </c>
      <c r="B129" s="24" t="s">
        <v>111</v>
      </c>
      <c r="C129" s="37" t="s">
        <v>145</v>
      </c>
      <c r="D129" s="37"/>
      <c r="E129" s="28">
        <v>1</v>
      </c>
      <c r="F129" s="37"/>
      <c r="G129" s="17" t="s">
        <v>23</v>
      </c>
      <c r="H129" s="17" t="s">
        <v>23</v>
      </c>
      <c r="I129" s="25" t="s">
        <v>23</v>
      </c>
      <c r="J129" s="58" t="s">
        <v>23</v>
      </c>
      <c r="K129" s="58" t="str">
        <f t="shared" si="1"/>
        <v>x</v>
      </c>
      <c r="L129" s="59" t="s">
        <v>23</v>
      </c>
      <c r="M129" s="60" t="s">
        <v>23</v>
      </c>
      <c r="N129" s="54" t="s">
        <v>23</v>
      </c>
      <c r="O129" s="51" t="s">
        <v>23</v>
      </c>
      <c r="P129" s="51" t="s">
        <v>23</v>
      </c>
      <c r="Q129" s="51" t="s">
        <v>23</v>
      </c>
      <c r="R129" s="51" t="s">
        <v>23</v>
      </c>
      <c r="S129" s="26" t="s">
        <v>23</v>
      </c>
      <c r="T129" s="26" t="s">
        <v>23</v>
      </c>
      <c r="U129" s="26" t="s">
        <v>23</v>
      </c>
      <c r="V129" s="26" t="s">
        <v>23</v>
      </c>
      <c r="W129" s="26" t="s">
        <v>23</v>
      </c>
      <c r="X129" s="33"/>
      <c r="Y129" s="51" t="s">
        <v>23</v>
      </c>
      <c r="Z129" s="26" t="s">
        <v>23</v>
      </c>
      <c r="AA129" s="26" t="s">
        <v>23</v>
      </c>
      <c r="AB129" s="26" t="s">
        <v>23</v>
      </c>
      <c r="AC129" s="26" t="s">
        <v>23</v>
      </c>
      <c r="AD129" s="26" t="s">
        <v>23</v>
      </c>
      <c r="AE129" s="26" t="s">
        <v>23</v>
      </c>
    </row>
    <row r="130" spans="1:31" ht="15.75" x14ac:dyDescent="0.25">
      <c r="A130" s="24">
        <v>129</v>
      </c>
      <c r="B130" s="24" t="s">
        <v>60</v>
      </c>
      <c r="C130" s="24" t="s">
        <v>146</v>
      </c>
      <c r="D130" s="24"/>
      <c r="E130" s="28">
        <v>1</v>
      </c>
      <c r="F130" s="24"/>
      <c r="G130" s="17" t="s">
        <v>23</v>
      </c>
      <c r="H130" s="17" t="s">
        <v>23</v>
      </c>
      <c r="I130" s="25" t="s">
        <v>54</v>
      </c>
      <c r="J130" s="58" t="s">
        <v>23</v>
      </c>
      <c r="K130" s="58" t="str">
        <f t="shared" ref="K130:K193" si="2">IF((AND(B130="C", I130="Question")), 1, "x")</f>
        <v>x</v>
      </c>
      <c r="L130" s="59" t="s">
        <v>23</v>
      </c>
      <c r="M130" s="60" t="s">
        <v>280</v>
      </c>
      <c r="N130" s="54" t="s">
        <v>23</v>
      </c>
      <c r="O130" s="51" t="s">
        <v>23</v>
      </c>
      <c r="P130" s="51" t="s">
        <v>23</v>
      </c>
      <c r="Q130" s="51" t="s">
        <v>23</v>
      </c>
      <c r="R130" s="51" t="s">
        <v>23</v>
      </c>
      <c r="S130" s="26" t="s">
        <v>23</v>
      </c>
      <c r="T130" s="26" t="s">
        <v>23</v>
      </c>
      <c r="U130" s="26" t="s">
        <v>23</v>
      </c>
      <c r="V130" s="26" t="s">
        <v>23</v>
      </c>
      <c r="W130" s="26" t="s">
        <v>23</v>
      </c>
      <c r="X130" s="33"/>
      <c r="Y130" s="51" t="s">
        <v>23</v>
      </c>
      <c r="Z130" s="26" t="s">
        <v>23</v>
      </c>
      <c r="AA130" s="26" t="s">
        <v>23</v>
      </c>
      <c r="AB130" s="26" t="s">
        <v>23</v>
      </c>
      <c r="AC130" s="26" t="s">
        <v>23</v>
      </c>
      <c r="AD130" s="26" t="s">
        <v>23</v>
      </c>
      <c r="AE130" s="26" t="s">
        <v>23</v>
      </c>
    </row>
    <row r="131" spans="1:31" ht="15.75" x14ac:dyDescent="0.25">
      <c r="A131" s="24">
        <v>130</v>
      </c>
      <c r="B131" s="24" t="s">
        <v>60</v>
      </c>
      <c r="C131" s="27" t="s">
        <v>147</v>
      </c>
      <c r="D131" s="27"/>
      <c r="E131" s="28">
        <v>1</v>
      </c>
      <c r="F131" s="27"/>
      <c r="G131" s="17" t="s">
        <v>55</v>
      </c>
      <c r="H131" s="17" t="s">
        <v>23</v>
      </c>
      <c r="I131" s="25" t="s">
        <v>23</v>
      </c>
      <c r="J131" s="58" t="s">
        <v>23</v>
      </c>
      <c r="K131" s="58" t="str">
        <f t="shared" si="2"/>
        <v>x</v>
      </c>
      <c r="L131" s="59" t="s">
        <v>23</v>
      </c>
      <c r="M131" s="60" t="s">
        <v>23</v>
      </c>
      <c r="N131" s="54" t="s">
        <v>23</v>
      </c>
      <c r="O131" s="51" t="s">
        <v>23</v>
      </c>
      <c r="P131" s="51" t="s">
        <v>23</v>
      </c>
      <c r="Q131" s="51" t="s">
        <v>23</v>
      </c>
      <c r="R131" s="51" t="s">
        <v>23</v>
      </c>
      <c r="S131" s="26" t="s">
        <v>23</v>
      </c>
      <c r="T131" s="26" t="s">
        <v>23</v>
      </c>
      <c r="U131" s="26" t="s">
        <v>23</v>
      </c>
      <c r="V131" s="26" t="s">
        <v>23</v>
      </c>
      <c r="W131" s="26" t="s">
        <v>23</v>
      </c>
      <c r="X131" s="33"/>
      <c r="Y131" s="51" t="s">
        <v>23</v>
      </c>
      <c r="Z131" s="26" t="s">
        <v>23</v>
      </c>
      <c r="AA131" s="26" t="s">
        <v>23</v>
      </c>
      <c r="AB131" s="26" t="s">
        <v>23</v>
      </c>
      <c r="AC131" s="26" t="s">
        <v>23</v>
      </c>
      <c r="AD131" s="26" t="s">
        <v>23</v>
      </c>
      <c r="AE131" s="26" t="s">
        <v>23</v>
      </c>
    </row>
    <row r="132" spans="1:31" ht="60" x14ac:dyDescent="0.25">
      <c r="A132" s="24">
        <v>131</v>
      </c>
      <c r="B132" s="24" t="s">
        <v>111</v>
      </c>
      <c r="C132" s="28" t="s">
        <v>148</v>
      </c>
      <c r="D132" s="28"/>
      <c r="E132" s="28">
        <v>1</v>
      </c>
      <c r="F132" s="28"/>
      <c r="G132" s="17" t="s">
        <v>23</v>
      </c>
      <c r="H132" s="17" t="s">
        <v>23</v>
      </c>
      <c r="I132" s="25" t="s">
        <v>23</v>
      </c>
      <c r="J132" s="58" t="s">
        <v>23</v>
      </c>
      <c r="K132" s="58" t="str">
        <f t="shared" si="2"/>
        <v>x</v>
      </c>
      <c r="L132" s="59" t="s">
        <v>23</v>
      </c>
      <c r="M132" s="60" t="s">
        <v>23</v>
      </c>
      <c r="N132" s="54" t="s">
        <v>23</v>
      </c>
      <c r="O132" s="51" t="s">
        <v>23</v>
      </c>
      <c r="P132" s="51" t="s">
        <v>23</v>
      </c>
      <c r="Q132" s="51" t="s">
        <v>23</v>
      </c>
      <c r="R132" s="51" t="s">
        <v>23</v>
      </c>
      <c r="S132" s="26" t="s">
        <v>23</v>
      </c>
      <c r="T132" s="26" t="s">
        <v>23</v>
      </c>
      <c r="U132" s="26" t="s">
        <v>23</v>
      </c>
      <c r="V132" s="26" t="s">
        <v>23</v>
      </c>
      <c r="W132" s="26" t="s">
        <v>23</v>
      </c>
      <c r="X132" s="33"/>
      <c r="Y132" s="51" t="s">
        <v>23</v>
      </c>
      <c r="Z132" s="26" t="s">
        <v>23</v>
      </c>
      <c r="AA132" s="26" t="s">
        <v>23</v>
      </c>
      <c r="AB132" s="26" t="s">
        <v>23</v>
      </c>
      <c r="AC132" s="26" t="s">
        <v>23</v>
      </c>
      <c r="AD132" s="26" t="s">
        <v>23</v>
      </c>
      <c r="AE132" s="26" t="s">
        <v>23</v>
      </c>
    </row>
    <row r="133" spans="1:31" ht="30" x14ac:dyDescent="0.25">
      <c r="A133" s="24">
        <v>132</v>
      </c>
      <c r="B133" s="24" t="s">
        <v>58</v>
      </c>
      <c r="C133" s="24" t="s">
        <v>149</v>
      </c>
      <c r="D133" s="24"/>
      <c r="E133" s="28">
        <v>1</v>
      </c>
      <c r="F133" s="24"/>
      <c r="G133" s="17" t="s">
        <v>23</v>
      </c>
      <c r="H133" s="17" t="s">
        <v>23</v>
      </c>
      <c r="I133" s="25" t="s">
        <v>52</v>
      </c>
      <c r="J133" s="58">
        <v>1</v>
      </c>
      <c r="K133" s="58" t="str">
        <f t="shared" si="2"/>
        <v>x</v>
      </c>
      <c r="L133" s="59"/>
      <c r="M133" s="60" t="s">
        <v>23</v>
      </c>
      <c r="N133" s="54"/>
      <c r="O133" s="51"/>
      <c r="P133" s="51"/>
      <c r="Q133" s="51"/>
      <c r="R133" s="51"/>
      <c r="S133" s="26"/>
      <c r="T133" s="26"/>
      <c r="U133" s="26"/>
      <c r="V133" s="26"/>
      <c r="W133" s="26"/>
      <c r="X133" s="33"/>
      <c r="Y133" s="51"/>
      <c r="Z133" s="26"/>
      <c r="AA133" s="26"/>
      <c r="AB133" s="26"/>
      <c r="AC133" s="26"/>
      <c r="AD133" s="26"/>
      <c r="AE133" s="26"/>
    </row>
    <row r="134" spans="1:31" ht="15.75" x14ac:dyDescent="0.25">
      <c r="A134" s="24">
        <v>133</v>
      </c>
      <c r="B134" s="24" t="s">
        <v>60</v>
      </c>
      <c r="C134" s="27" t="s">
        <v>91</v>
      </c>
      <c r="D134" s="27"/>
      <c r="E134" s="28">
        <v>1</v>
      </c>
      <c r="F134" s="27"/>
      <c r="G134" s="17" t="s">
        <v>55</v>
      </c>
      <c r="H134" s="17" t="s">
        <v>23</v>
      </c>
      <c r="I134" s="25" t="s">
        <v>23</v>
      </c>
      <c r="J134" s="58" t="s">
        <v>23</v>
      </c>
      <c r="K134" s="58" t="str">
        <f t="shared" si="2"/>
        <v>x</v>
      </c>
      <c r="L134" s="59" t="s">
        <v>23</v>
      </c>
      <c r="M134" s="60" t="s">
        <v>23</v>
      </c>
      <c r="N134" s="54" t="s">
        <v>23</v>
      </c>
      <c r="O134" s="51" t="s">
        <v>23</v>
      </c>
      <c r="P134" s="51" t="s">
        <v>23</v>
      </c>
      <c r="Q134" s="51" t="s">
        <v>23</v>
      </c>
      <c r="R134" s="51" t="s">
        <v>23</v>
      </c>
      <c r="S134" s="26" t="s">
        <v>23</v>
      </c>
      <c r="T134" s="26" t="s">
        <v>23</v>
      </c>
      <c r="U134" s="26" t="s">
        <v>23</v>
      </c>
      <c r="V134" s="26" t="s">
        <v>23</v>
      </c>
      <c r="W134" s="26" t="s">
        <v>23</v>
      </c>
      <c r="X134" s="33"/>
      <c r="Y134" s="51" t="s">
        <v>23</v>
      </c>
      <c r="Z134" s="26" t="s">
        <v>23</v>
      </c>
      <c r="AA134" s="26" t="s">
        <v>23</v>
      </c>
      <c r="AB134" s="26" t="s">
        <v>23</v>
      </c>
      <c r="AC134" s="26" t="s">
        <v>23</v>
      </c>
      <c r="AD134" s="26" t="s">
        <v>23</v>
      </c>
      <c r="AE134" s="26" t="s">
        <v>23</v>
      </c>
    </row>
    <row r="135" spans="1:31" ht="15.75" x14ac:dyDescent="0.25">
      <c r="A135" s="24">
        <v>134</v>
      </c>
      <c r="B135" s="24" t="s">
        <v>60</v>
      </c>
      <c r="C135" s="27" t="s">
        <v>61</v>
      </c>
      <c r="D135" s="27"/>
      <c r="E135" s="28">
        <v>1</v>
      </c>
      <c r="F135" s="27"/>
      <c r="G135" s="17" t="s">
        <v>23</v>
      </c>
      <c r="H135" s="17" t="s">
        <v>56</v>
      </c>
      <c r="I135" s="25" t="s">
        <v>23</v>
      </c>
      <c r="J135" s="58" t="s">
        <v>23</v>
      </c>
      <c r="K135" s="58" t="str">
        <f t="shared" si="2"/>
        <v>x</v>
      </c>
      <c r="L135" s="59" t="s">
        <v>23</v>
      </c>
      <c r="M135" s="60" t="s">
        <v>23</v>
      </c>
      <c r="N135" s="54" t="s">
        <v>23</v>
      </c>
      <c r="O135" s="51" t="s">
        <v>23</v>
      </c>
      <c r="P135" s="51" t="s">
        <v>23</v>
      </c>
      <c r="Q135" s="51" t="s">
        <v>23</v>
      </c>
      <c r="R135" s="51" t="s">
        <v>23</v>
      </c>
      <c r="S135" s="26" t="s">
        <v>23</v>
      </c>
      <c r="T135" s="26" t="s">
        <v>23</v>
      </c>
      <c r="U135" s="26" t="s">
        <v>23</v>
      </c>
      <c r="V135" s="26" t="s">
        <v>23</v>
      </c>
      <c r="W135" s="26" t="s">
        <v>23</v>
      </c>
      <c r="X135" s="33"/>
      <c r="Y135" s="51" t="s">
        <v>23</v>
      </c>
      <c r="Z135" s="26" t="s">
        <v>23</v>
      </c>
      <c r="AA135" s="26" t="s">
        <v>23</v>
      </c>
      <c r="AB135" s="26" t="s">
        <v>23</v>
      </c>
      <c r="AC135" s="26" t="s">
        <v>23</v>
      </c>
      <c r="AD135" s="26" t="s">
        <v>23</v>
      </c>
      <c r="AE135" s="26" t="s">
        <v>23</v>
      </c>
    </row>
    <row r="136" spans="1:31" ht="15.75" customHeight="1" x14ac:dyDescent="0.25">
      <c r="A136" s="24">
        <v>135</v>
      </c>
      <c r="B136" s="24" t="s">
        <v>58</v>
      </c>
      <c r="C136" s="27" t="s">
        <v>150</v>
      </c>
      <c r="D136" s="27"/>
      <c r="E136" s="28">
        <v>1</v>
      </c>
      <c r="F136" s="27"/>
      <c r="G136" s="17" t="s">
        <v>23</v>
      </c>
      <c r="H136" s="17" t="s">
        <v>23</v>
      </c>
      <c r="I136" s="25" t="s">
        <v>52</v>
      </c>
      <c r="J136" s="58">
        <v>1</v>
      </c>
      <c r="K136" s="58" t="str">
        <f t="shared" si="2"/>
        <v>x</v>
      </c>
      <c r="L136" s="59"/>
      <c r="M136" s="60" t="s">
        <v>23</v>
      </c>
      <c r="N136" s="54"/>
      <c r="O136" s="51"/>
      <c r="P136" s="51"/>
      <c r="Q136" s="51"/>
      <c r="R136" s="51"/>
      <c r="S136" s="26"/>
      <c r="T136" s="26"/>
      <c r="U136" s="26"/>
      <c r="V136" s="26"/>
      <c r="W136" s="26"/>
      <c r="X136" s="33"/>
      <c r="Y136" s="51"/>
      <c r="Z136" s="26"/>
      <c r="AA136" s="26"/>
      <c r="AB136" s="26"/>
      <c r="AC136" s="26"/>
      <c r="AD136" s="26"/>
      <c r="AE136" s="26"/>
    </row>
    <row r="137" spans="1:31" ht="15.75" x14ac:dyDescent="0.25">
      <c r="A137" s="24">
        <v>136</v>
      </c>
      <c r="B137" s="24" t="s">
        <v>58</v>
      </c>
      <c r="C137" s="27" t="s">
        <v>151</v>
      </c>
      <c r="D137" s="27"/>
      <c r="E137" s="28">
        <v>1</v>
      </c>
      <c r="F137" s="27"/>
      <c r="G137" s="17" t="s">
        <v>23</v>
      </c>
      <c r="H137" s="17" t="s">
        <v>23</v>
      </c>
      <c r="I137" s="25" t="s">
        <v>52</v>
      </c>
      <c r="J137" s="58">
        <v>1</v>
      </c>
      <c r="K137" s="58" t="str">
        <f t="shared" si="2"/>
        <v>x</v>
      </c>
      <c r="L137" s="59"/>
      <c r="M137" s="60" t="s">
        <v>23</v>
      </c>
      <c r="N137" s="54"/>
      <c r="O137" s="51"/>
      <c r="P137" s="51"/>
      <c r="Q137" s="51"/>
      <c r="R137" s="51"/>
      <c r="S137" s="26"/>
      <c r="T137" s="26"/>
      <c r="U137" s="26"/>
      <c r="V137" s="26"/>
      <c r="W137" s="26"/>
      <c r="X137" s="33"/>
      <c r="Y137" s="51"/>
      <c r="Z137" s="26"/>
      <c r="AA137" s="26"/>
      <c r="AB137" s="26"/>
      <c r="AC137" s="26"/>
      <c r="AD137" s="26"/>
      <c r="AE137" s="26"/>
    </row>
    <row r="138" spans="1:31" ht="15.75" x14ac:dyDescent="0.25">
      <c r="A138" s="24">
        <v>137</v>
      </c>
      <c r="B138" s="24" t="s">
        <v>60</v>
      </c>
      <c r="C138" s="27" t="s">
        <v>152</v>
      </c>
      <c r="D138" s="27"/>
      <c r="E138" s="28">
        <v>1</v>
      </c>
      <c r="F138" s="27"/>
      <c r="G138" s="17" t="s">
        <v>23</v>
      </c>
      <c r="H138" s="17" t="s">
        <v>23</v>
      </c>
      <c r="I138" s="25" t="s">
        <v>54</v>
      </c>
      <c r="J138" s="58" t="s">
        <v>23</v>
      </c>
      <c r="K138" s="58" t="str">
        <f t="shared" si="2"/>
        <v>x</v>
      </c>
      <c r="L138" s="59" t="s">
        <v>23</v>
      </c>
      <c r="M138" s="60" t="s">
        <v>14</v>
      </c>
      <c r="N138" s="54" t="s">
        <v>23</v>
      </c>
      <c r="O138" s="51" t="s">
        <v>23</v>
      </c>
      <c r="P138" s="51" t="s">
        <v>23</v>
      </c>
      <c r="Q138" s="51" t="s">
        <v>23</v>
      </c>
      <c r="R138" s="51" t="s">
        <v>23</v>
      </c>
      <c r="S138" s="26" t="s">
        <v>23</v>
      </c>
      <c r="T138" s="26" t="s">
        <v>23</v>
      </c>
      <c r="U138" s="26" t="s">
        <v>23</v>
      </c>
      <c r="V138" s="26" t="s">
        <v>23</v>
      </c>
      <c r="W138" s="26" t="s">
        <v>23</v>
      </c>
      <c r="X138" s="33"/>
      <c r="Y138" s="51" t="s">
        <v>23</v>
      </c>
      <c r="Z138" s="26" t="s">
        <v>23</v>
      </c>
      <c r="AA138" s="26" t="s">
        <v>23</v>
      </c>
      <c r="AB138" s="26" t="s">
        <v>23</v>
      </c>
      <c r="AC138" s="26">
        <v>1</v>
      </c>
      <c r="AD138" s="26" t="s">
        <v>23</v>
      </c>
      <c r="AE138" s="26" t="s">
        <v>23</v>
      </c>
    </row>
    <row r="139" spans="1:31" ht="15.75" x14ac:dyDescent="0.25">
      <c r="A139" s="24">
        <v>138</v>
      </c>
      <c r="B139" s="24" t="s">
        <v>60</v>
      </c>
      <c r="C139" s="27" t="s">
        <v>153</v>
      </c>
      <c r="D139" s="27"/>
      <c r="E139" s="28">
        <v>1</v>
      </c>
      <c r="F139" s="27"/>
      <c r="G139" s="17" t="s">
        <v>23</v>
      </c>
      <c r="H139" s="17" t="s">
        <v>56</v>
      </c>
      <c r="I139" s="25" t="s">
        <v>23</v>
      </c>
      <c r="J139" s="58" t="s">
        <v>23</v>
      </c>
      <c r="K139" s="58" t="str">
        <f t="shared" si="2"/>
        <v>x</v>
      </c>
      <c r="L139" s="59" t="s">
        <v>23</v>
      </c>
      <c r="M139" s="60" t="s">
        <v>23</v>
      </c>
      <c r="N139" s="54" t="s">
        <v>23</v>
      </c>
      <c r="O139" s="51" t="s">
        <v>23</v>
      </c>
      <c r="P139" s="51" t="s">
        <v>23</v>
      </c>
      <c r="Q139" s="51" t="s">
        <v>23</v>
      </c>
      <c r="R139" s="51" t="s">
        <v>23</v>
      </c>
      <c r="S139" s="26" t="s">
        <v>23</v>
      </c>
      <c r="T139" s="26" t="s">
        <v>23</v>
      </c>
      <c r="U139" s="26" t="s">
        <v>23</v>
      </c>
      <c r="V139" s="26" t="s">
        <v>23</v>
      </c>
      <c r="W139" s="26" t="s">
        <v>23</v>
      </c>
      <c r="X139" s="33"/>
      <c r="Y139" s="51" t="s">
        <v>23</v>
      </c>
      <c r="Z139" s="26" t="s">
        <v>23</v>
      </c>
      <c r="AA139" s="26" t="s">
        <v>23</v>
      </c>
      <c r="AB139" s="26" t="s">
        <v>23</v>
      </c>
      <c r="AC139" s="26" t="s">
        <v>23</v>
      </c>
      <c r="AD139" s="26" t="s">
        <v>23</v>
      </c>
      <c r="AE139" s="26" t="s">
        <v>23</v>
      </c>
    </row>
    <row r="140" spans="1:31" ht="30" x14ac:dyDescent="0.25">
      <c r="A140" s="24">
        <v>139</v>
      </c>
      <c r="B140" s="24" t="s">
        <v>60</v>
      </c>
      <c r="C140" s="27" t="s">
        <v>154</v>
      </c>
      <c r="D140" s="27"/>
      <c r="E140" s="28">
        <v>1</v>
      </c>
      <c r="F140" s="27"/>
      <c r="G140" s="17" t="s">
        <v>23</v>
      </c>
      <c r="H140" s="17" t="s">
        <v>23</v>
      </c>
      <c r="I140" s="25" t="s">
        <v>52</v>
      </c>
      <c r="J140" s="58" t="s">
        <v>23</v>
      </c>
      <c r="K140" s="58" t="str">
        <f t="shared" si="2"/>
        <v>x</v>
      </c>
      <c r="L140" s="59" t="s">
        <v>23</v>
      </c>
      <c r="M140" s="60" t="s">
        <v>23</v>
      </c>
      <c r="N140" s="54">
        <v>1</v>
      </c>
      <c r="O140" s="51" t="s">
        <v>23</v>
      </c>
      <c r="P140" s="51" t="s">
        <v>23</v>
      </c>
      <c r="Q140" s="51" t="s">
        <v>23</v>
      </c>
      <c r="R140" s="51" t="s">
        <v>23</v>
      </c>
      <c r="S140" s="26" t="s">
        <v>23</v>
      </c>
      <c r="T140" s="26" t="s">
        <v>23</v>
      </c>
      <c r="U140" s="26" t="s">
        <v>23</v>
      </c>
      <c r="V140" s="26" t="s">
        <v>23</v>
      </c>
      <c r="W140" s="26" t="s">
        <v>23</v>
      </c>
      <c r="X140" s="33"/>
      <c r="Y140" s="51" t="s">
        <v>23</v>
      </c>
      <c r="Z140" s="26" t="s">
        <v>23</v>
      </c>
      <c r="AA140" s="26" t="s">
        <v>23</v>
      </c>
      <c r="AB140" s="26" t="s">
        <v>23</v>
      </c>
      <c r="AC140" s="26" t="s">
        <v>23</v>
      </c>
      <c r="AD140" s="26" t="s">
        <v>23</v>
      </c>
      <c r="AE140" s="26" t="s">
        <v>23</v>
      </c>
    </row>
    <row r="141" spans="1:31" ht="15.75" x14ac:dyDescent="0.25">
      <c r="A141" s="24">
        <v>140</v>
      </c>
      <c r="B141" s="24" t="s">
        <v>60</v>
      </c>
      <c r="C141" s="27" t="s">
        <v>155</v>
      </c>
      <c r="D141" s="27"/>
      <c r="E141" s="28">
        <v>1</v>
      </c>
      <c r="F141" s="27"/>
      <c r="G141" s="17" t="s">
        <v>23</v>
      </c>
      <c r="H141" s="17" t="s">
        <v>23</v>
      </c>
      <c r="I141" s="25" t="s">
        <v>52</v>
      </c>
      <c r="J141" s="58" t="s">
        <v>23</v>
      </c>
      <c r="K141" s="58" t="str">
        <f t="shared" si="2"/>
        <v>x</v>
      </c>
      <c r="L141" s="59" t="s">
        <v>23</v>
      </c>
      <c r="M141" s="60" t="s">
        <v>23</v>
      </c>
      <c r="N141" s="54" t="s">
        <v>23</v>
      </c>
      <c r="O141" s="51" t="s">
        <v>23</v>
      </c>
      <c r="P141" s="51" t="s">
        <v>23</v>
      </c>
      <c r="Q141" s="51" t="s">
        <v>23</v>
      </c>
      <c r="R141" s="51" t="s">
        <v>23</v>
      </c>
      <c r="S141" s="26" t="s">
        <v>23</v>
      </c>
      <c r="T141" s="26" t="s">
        <v>23</v>
      </c>
      <c r="U141" s="26" t="s">
        <v>23</v>
      </c>
      <c r="V141" s="26" t="s">
        <v>23</v>
      </c>
      <c r="W141" s="26" t="s">
        <v>23</v>
      </c>
      <c r="X141" s="33"/>
      <c r="Y141" s="51" t="s">
        <v>23</v>
      </c>
      <c r="Z141" s="26" t="s">
        <v>23</v>
      </c>
      <c r="AA141" s="26" t="s">
        <v>23</v>
      </c>
      <c r="AB141" s="26" t="s">
        <v>23</v>
      </c>
      <c r="AC141" s="26" t="s">
        <v>23</v>
      </c>
      <c r="AD141" s="26" t="s">
        <v>23</v>
      </c>
      <c r="AE141" s="26" t="s">
        <v>23</v>
      </c>
    </row>
    <row r="142" spans="1:31" ht="15.75" x14ac:dyDescent="0.25">
      <c r="A142" s="24">
        <v>141</v>
      </c>
      <c r="B142" s="24" t="s">
        <v>60</v>
      </c>
      <c r="C142" s="24" t="s">
        <v>156</v>
      </c>
      <c r="D142" s="24"/>
      <c r="E142" s="28">
        <v>1</v>
      </c>
      <c r="F142" s="24"/>
      <c r="G142" s="17" t="s">
        <v>23</v>
      </c>
      <c r="H142" s="17" t="s">
        <v>56</v>
      </c>
      <c r="I142" s="25" t="s">
        <v>23</v>
      </c>
      <c r="J142" s="58" t="s">
        <v>23</v>
      </c>
      <c r="K142" s="58" t="str">
        <f t="shared" si="2"/>
        <v>x</v>
      </c>
      <c r="L142" s="59" t="s">
        <v>23</v>
      </c>
      <c r="M142" s="60" t="s">
        <v>23</v>
      </c>
      <c r="N142" s="54" t="s">
        <v>23</v>
      </c>
      <c r="O142" s="51" t="s">
        <v>23</v>
      </c>
      <c r="P142" s="51" t="s">
        <v>23</v>
      </c>
      <c r="Q142" s="51" t="s">
        <v>23</v>
      </c>
      <c r="R142" s="51" t="s">
        <v>23</v>
      </c>
      <c r="S142" s="26" t="s">
        <v>23</v>
      </c>
      <c r="T142" s="26" t="s">
        <v>23</v>
      </c>
      <c r="U142" s="26" t="s">
        <v>23</v>
      </c>
      <c r="V142" s="26" t="s">
        <v>23</v>
      </c>
      <c r="W142" s="26" t="s">
        <v>23</v>
      </c>
      <c r="X142" s="33"/>
      <c r="Y142" s="51" t="s">
        <v>23</v>
      </c>
      <c r="Z142" s="26" t="s">
        <v>23</v>
      </c>
      <c r="AA142" s="26" t="s">
        <v>23</v>
      </c>
      <c r="AB142" s="26" t="s">
        <v>23</v>
      </c>
      <c r="AC142" s="26" t="s">
        <v>23</v>
      </c>
      <c r="AD142" s="26" t="s">
        <v>23</v>
      </c>
      <c r="AE142" s="26" t="s">
        <v>23</v>
      </c>
    </row>
    <row r="143" spans="1:31" ht="30" x14ac:dyDescent="0.25">
      <c r="A143" s="24">
        <v>142</v>
      </c>
      <c r="B143" s="24" t="s">
        <v>60</v>
      </c>
      <c r="C143" s="27" t="s">
        <v>157</v>
      </c>
      <c r="D143" s="27"/>
      <c r="E143" s="28">
        <v>1</v>
      </c>
      <c r="F143" s="27"/>
      <c r="G143" s="17" t="s">
        <v>23</v>
      </c>
      <c r="H143" s="17" t="s">
        <v>23</v>
      </c>
      <c r="I143" s="25" t="s">
        <v>54</v>
      </c>
      <c r="J143" s="58" t="s">
        <v>23</v>
      </c>
      <c r="K143" s="58" t="str">
        <f t="shared" si="2"/>
        <v>x</v>
      </c>
      <c r="L143" s="59" t="s">
        <v>23</v>
      </c>
      <c r="M143" s="60" t="s">
        <v>16</v>
      </c>
      <c r="N143" s="54" t="s">
        <v>23</v>
      </c>
      <c r="O143" s="51" t="s">
        <v>23</v>
      </c>
      <c r="P143" s="51" t="s">
        <v>23</v>
      </c>
      <c r="Q143" s="51" t="s">
        <v>23</v>
      </c>
      <c r="R143" s="51" t="s">
        <v>23</v>
      </c>
      <c r="S143" s="26" t="s">
        <v>23</v>
      </c>
      <c r="T143" s="26" t="s">
        <v>23</v>
      </c>
      <c r="U143" s="26" t="s">
        <v>23</v>
      </c>
      <c r="V143" s="26" t="s">
        <v>23</v>
      </c>
      <c r="W143" s="26" t="s">
        <v>23</v>
      </c>
      <c r="X143" s="33"/>
      <c r="Y143" s="51" t="s">
        <v>23</v>
      </c>
      <c r="Z143" s="26" t="s">
        <v>23</v>
      </c>
      <c r="AA143" s="26" t="s">
        <v>23</v>
      </c>
      <c r="AB143" s="26" t="s">
        <v>23</v>
      </c>
      <c r="AC143" s="26" t="s">
        <v>23</v>
      </c>
      <c r="AD143" s="26">
        <v>1</v>
      </c>
      <c r="AE143" s="26" t="s">
        <v>23</v>
      </c>
    </row>
    <row r="144" spans="1:31" ht="15.75" x14ac:dyDescent="0.25">
      <c r="A144" s="24">
        <v>143</v>
      </c>
      <c r="B144" s="24" t="s">
        <v>58</v>
      </c>
      <c r="C144" s="27" t="s">
        <v>158</v>
      </c>
      <c r="D144" s="27"/>
      <c r="E144" s="28">
        <v>1</v>
      </c>
      <c r="F144" s="27"/>
      <c r="G144" s="17" t="s">
        <v>23</v>
      </c>
      <c r="H144" s="17" t="s">
        <v>23</v>
      </c>
      <c r="I144" s="25" t="s">
        <v>52</v>
      </c>
      <c r="J144" s="58">
        <v>1</v>
      </c>
      <c r="K144" s="58" t="str">
        <f t="shared" si="2"/>
        <v>x</v>
      </c>
      <c r="L144" s="59"/>
      <c r="M144" s="60" t="s">
        <v>23</v>
      </c>
      <c r="N144" s="54"/>
      <c r="O144" s="51"/>
      <c r="P144" s="51"/>
      <c r="Q144" s="51"/>
      <c r="R144" s="51"/>
      <c r="S144" s="26"/>
      <c r="T144" s="26"/>
      <c r="U144" s="26"/>
      <c r="V144" s="26"/>
      <c r="W144" s="26"/>
      <c r="X144" s="33"/>
      <c r="Y144" s="51"/>
      <c r="Z144" s="26"/>
      <c r="AA144" s="26"/>
      <c r="AB144" s="26"/>
      <c r="AC144" s="26"/>
      <c r="AD144" s="26"/>
      <c r="AE144" s="26"/>
    </row>
    <row r="145" spans="1:31" ht="15.75" x14ac:dyDescent="0.25">
      <c r="A145" s="24">
        <v>144</v>
      </c>
      <c r="B145" s="24" t="s">
        <v>58</v>
      </c>
      <c r="C145" s="27" t="s">
        <v>158</v>
      </c>
      <c r="D145" s="27"/>
      <c r="E145" s="28">
        <v>1</v>
      </c>
      <c r="F145" s="27"/>
      <c r="G145" s="17" t="s">
        <v>23</v>
      </c>
      <c r="H145" s="17" t="s">
        <v>23</v>
      </c>
      <c r="I145" s="25" t="s">
        <v>52</v>
      </c>
      <c r="J145" s="58">
        <v>1</v>
      </c>
      <c r="K145" s="58" t="str">
        <f t="shared" si="2"/>
        <v>x</v>
      </c>
      <c r="L145" s="59"/>
      <c r="M145" s="60" t="s">
        <v>23</v>
      </c>
      <c r="N145" s="54"/>
      <c r="O145" s="51"/>
      <c r="P145" s="51"/>
      <c r="Q145" s="51"/>
      <c r="R145" s="51"/>
      <c r="S145" s="26"/>
      <c r="T145" s="26"/>
      <c r="U145" s="26"/>
      <c r="V145" s="26"/>
      <c r="W145" s="26"/>
      <c r="X145" s="33"/>
      <c r="Y145" s="51"/>
      <c r="Z145" s="26"/>
      <c r="AA145" s="26"/>
      <c r="AB145" s="26"/>
      <c r="AC145" s="26"/>
      <c r="AD145" s="26"/>
      <c r="AE145" s="26"/>
    </row>
    <row r="146" spans="1:31" ht="45" x14ac:dyDescent="0.25">
      <c r="A146" s="24">
        <v>145</v>
      </c>
      <c r="B146" s="24" t="s">
        <v>111</v>
      </c>
      <c r="C146" s="29" t="s">
        <v>159</v>
      </c>
      <c r="D146" s="29"/>
      <c r="E146" s="28">
        <v>1</v>
      </c>
      <c r="F146" s="29"/>
      <c r="G146" s="17" t="s">
        <v>23</v>
      </c>
      <c r="H146" s="17" t="s">
        <v>23</v>
      </c>
      <c r="I146" s="25" t="s">
        <v>23</v>
      </c>
      <c r="J146" s="58" t="s">
        <v>23</v>
      </c>
      <c r="K146" s="58" t="str">
        <f t="shared" si="2"/>
        <v>x</v>
      </c>
      <c r="L146" s="59" t="s">
        <v>23</v>
      </c>
      <c r="M146" s="60" t="s">
        <v>23</v>
      </c>
      <c r="N146" s="54" t="s">
        <v>23</v>
      </c>
      <c r="O146" s="51" t="s">
        <v>23</v>
      </c>
      <c r="P146" s="51" t="s">
        <v>23</v>
      </c>
      <c r="Q146" s="51" t="s">
        <v>23</v>
      </c>
      <c r="R146" s="51" t="s">
        <v>23</v>
      </c>
      <c r="S146" s="26" t="s">
        <v>23</v>
      </c>
      <c r="T146" s="26" t="s">
        <v>23</v>
      </c>
      <c r="U146" s="26" t="s">
        <v>23</v>
      </c>
      <c r="V146" s="26" t="s">
        <v>23</v>
      </c>
      <c r="W146" s="26" t="s">
        <v>23</v>
      </c>
      <c r="X146" s="33"/>
      <c r="Y146" s="51" t="s">
        <v>23</v>
      </c>
      <c r="Z146" s="26" t="s">
        <v>23</v>
      </c>
      <c r="AA146" s="26" t="s">
        <v>23</v>
      </c>
      <c r="AB146" s="26" t="s">
        <v>23</v>
      </c>
      <c r="AC146" s="26" t="s">
        <v>23</v>
      </c>
      <c r="AD146" s="26" t="s">
        <v>23</v>
      </c>
      <c r="AE146" s="26" t="s">
        <v>23</v>
      </c>
    </row>
    <row r="147" spans="1:31" ht="15.75" x14ac:dyDescent="0.25">
      <c r="A147" s="24">
        <v>146</v>
      </c>
      <c r="B147" s="24" t="s">
        <v>58</v>
      </c>
      <c r="C147" s="27" t="s">
        <v>158</v>
      </c>
      <c r="D147" s="27"/>
      <c r="E147" s="28">
        <v>1</v>
      </c>
      <c r="F147" s="27"/>
      <c r="G147" s="17" t="s">
        <v>23</v>
      </c>
      <c r="H147" s="17" t="s">
        <v>23</v>
      </c>
      <c r="I147" s="25" t="s">
        <v>52</v>
      </c>
      <c r="J147" s="58">
        <v>1</v>
      </c>
      <c r="K147" s="58" t="str">
        <f t="shared" si="2"/>
        <v>x</v>
      </c>
      <c r="L147" s="59"/>
      <c r="M147" s="60" t="s">
        <v>23</v>
      </c>
      <c r="N147" s="54"/>
      <c r="O147" s="51"/>
      <c r="P147" s="51"/>
      <c r="Q147" s="51"/>
      <c r="R147" s="51"/>
      <c r="S147" s="26"/>
      <c r="T147" s="26"/>
      <c r="U147" s="26"/>
      <c r="V147" s="26"/>
      <c r="W147" s="26"/>
      <c r="X147" s="33"/>
      <c r="Y147" s="51"/>
      <c r="Z147" s="26"/>
      <c r="AA147" s="26"/>
      <c r="AB147" s="26"/>
      <c r="AC147" s="26"/>
      <c r="AD147" s="26"/>
      <c r="AE147" s="26"/>
    </row>
    <row r="148" spans="1:31" ht="15.75" x14ac:dyDescent="0.25">
      <c r="A148" s="24">
        <v>147</v>
      </c>
      <c r="B148" s="24" t="s">
        <v>58</v>
      </c>
      <c r="C148" s="27" t="s">
        <v>160</v>
      </c>
      <c r="D148" s="27"/>
      <c r="E148" s="28">
        <v>1</v>
      </c>
      <c r="F148" s="27"/>
      <c r="G148" s="17" t="s">
        <v>23</v>
      </c>
      <c r="H148" s="17" t="s">
        <v>23</v>
      </c>
      <c r="I148" s="25" t="s">
        <v>52</v>
      </c>
      <c r="J148" s="58">
        <v>1</v>
      </c>
      <c r="K148" s="58" t="str">
        <f t="shared" si="2"/>
        <v>x</v>
      </c>
      <c r="L148" s="59"/>
      <c r="M148" s="60" t="s">
        <v>23</v>
      </c>
      <c r="N148" s="54"/>
      <c r="O148" s="51"/>
      <c r="P148" s="51"/>
      <c r="Q148" s="51"/>
      <c r="R148" s="51"/>
      <c r="S148" s="26"/>
      <c r="T148" s="26"/>
      <c r="U148" s="26"/>
      <c r="V148" s="26"/>
      <c r="W148" s="26"/>
      <c r="X148" s="33"/>
      <c r="Y148" s="51"/>
      <c r="Z148" s="26"/>
      <c r="AA148" s="26"/>
      <c r="AB148" s="26"/>
      <c r="AC148" s="26"/>
      <c r="AD148" s="26"/>
      <c r="AE148" s="26"/>
    </row>
    <row r="149" spans="1:31" ht="15.75" x14ac:dyDescent="0.25">
      <c r="A149" s="24">
        <v>148</v>
      </c>
      <c r="B149" s="24" t="s">
        <v>58</v>
      </c>
      <c r="C149" s="27" t="s">
        <v>80</v>
      </c>
      <c r="D149" s="27"/>
      <c r="E149" s="28">
        <v>1</v>
      </c>
      <c r="F149" s="27"/>
      <c r="G149" s="17" t="s">
        <v>55</v>
      </c>
      <c r="H149" s="17" t="s">
        <v>23</v>
      </c>
      <c r="I149" s="25" t="s">
        <v>23</v>
      </c>
      <c r="J149" s="58" t="s">
        <v>23</v>
      </c>
      <c r="K149" s="58" t="str">
        <f t="shared" si="2"/>
        <v>x</v>
      </c>
      <c r="L149" s="59"/>
      <c r="M149" s="60" t="s">
        <v>23</v>
      </c>
      <c r="N149" s="54"/>
      <c r="O149" s="51"/>
      <c r="P149" s="51"/>
      <c r="Q149" s="51"/>
      <c r="R149" s="51"/>
      <c r="S149" s="26"/>
      <c r="T149" s="26"/>
      <c r="U149" s="26"/>
      <c r="V149" s="26"/>
      <c r="W149" s="26"/>
      <c r="X149" s="33"/>
      <c r="Y149" s="51"/>
      <c r="Z149" s="26"/>
      <c r="AA149" s="26"/>
      <c r="AB149" s="26"/>
      <c r="AC149" s="26"/>
      <c r="AD149" s="26"/>
      <c r="AE149" s="26"/>
    </row>
    <row r="150" spans="1:31" ht="15.75" x14ac:dyDescent="0.25">
      <c r="A150" s="24">
        <v>149</v>
      </c>
      <c r="B150" s="24" t="s">
        <v>60</v>
      </c>
      <c r="C150" s="24" t="s">
        <v>161</v>
      </c>
      <c r="D150" s="24"/>
      <c r="E150" s="28">
        <v>1</v>
      </c>
      <c r="F150" s="24"/>
      <c r="G150" s="17" t="s">
        <v>23</v>
      </c>
      <c r="H150" s="17" t="s">
        <v>23</v>
      </c>
      <c r="I150" s="25" t="s">
        <v>52</v>
      </c>
      <c r="J150" s="58" t="s">
        <v>23</v>
      </c>
      <c r="K150" s="58" t="str">
        <f t="shared" si="2"/>
        <v>x</v>
      </c>
      <c r="L150" s="59" t="s">
        <v>23</v>
      </c>
      <c r="M150" s="60" t="s">
        <v>23</v>
      </c>
      <c r="N150" s="54" t="s">
        <v>23</v>
      </c>
      <c r="O150" s="51" t="s">
        <v>23</v>
      </c>
      <c r="P150" s="51" t="s">
        <v>23</v>
      </c>
      <c r="Q150" s="51" t="s">
        <v>23</v>
      </c>
      <c r="R150" s="51" t="s">
        <v>23</v>
      </c>
      <c r="S150" s="26" t="s">
        <v>23</v>
      </c>
      <c r="T150" s="26" t="s">
        <v>23</v>
      </c>
      <c r="U150" s="26" t="s">
        <v>23</v>
      </c>
      <c r="V150" s="26" t="s">
        <v>23</v>
      </c>
      <c r="W150" s="26" t="s">
        <v>23</v>
      </c>
      <c r="X150" s="33"/>
      <c r="Y150" s="51" t="s">
        <v>23</v>
      </c>
      <c r="Z150" s="26" t="s">
        <v>23</v>
      </c>
      <c r="AA150" s="26" t="s">
        <v>23</v>
      </c>
      <c r="AB150" s="26" t="s">
        <v>23</v>
      </c>
      <c r="AC150" s="26" t="s">
        <v>23</v>
      </c>
      <c r="AD150" s="26">
        <v>1</v>
      </c>
      <c r="AE150" s="26" t="s">
        <v>23</v>
      </c>
    </row>
    <row r="151" spans="1:31" ht="15.75" x14ac:dyDescent="0.25">
      <c r="A151" s="24">
        <v>150</v>
      </c>
      <c r="B151" s="24" t="s">
        <v>60</v>
      </c>
      <c r="C151" s="27" t="s">
        <v>135</v>
      </c>
      <c r="D151" s="27"/>
      <c r="E151" s="28">
        <v>1</v>
      </c>
      <c r="F151" s="27"/>
      <c r="G151" s="17" t="s">
        <v>55</v>
      </c>
      <c r="H151" s="17" t="s">
        <v>23</v>
      </c>
      <c r="I151" s="25" t="s">
        <v>23</v>
      </c>
      <c r="J151" s="58" t="s">
        <v>23</v>
      </c>
      <c r="K151" s="58" t="str">
        <f t="shared" si="2"/>
        <v>x</v>
      </c>
      <c r="L151" s="59" t="s">
        <v>23</v>
      </c>
      <c r="M151" s="60" t="s">
        <v>23</v>
      </c>
      <c r="N151" s="54" t="s">
        <v>23</v>
      </c>
      <c r="O151" s="51" t="s">
        <v>23</v>
      </c>
      <c r="P151" s="51" t="s">
        <v>23</v>
      </c>
      <c r="Q151" s="51" t="s">
        <v>23</v>
      </c>
      <c r="R151" s="51" t="s">
        <v>23</v>
      </c>
      <c r="S151" s="26" t="s">
        <v>23</v>
      </c>
      <c r="T151" s="26" t="s">
        <v>23</v>
      </c>
      <c r="U151" s="26" t="s">
        <v>23</v>
      </c>
      <c r="V151" s="26" t="s">
        <v>23</v>
      </c>
      <c r="W151" s="26" t="s">
        <v>23</v>
      </c>
      <c r="X151" s="33"/>
      <c r="Y151" s="51" t="s">
        <v>23</v>
      </c>
      <c r="Z151" s="26" t="s">
        <v>23</v>
      </c>
      <c r="AA151" s="26" t="s">
        <v>23</v>
      </c>
      <c r="AB151" s="26" t="s">
        <v>23</v>
      </c>
      <c r="AC151" s="26" t="s">
        <v>23</v>
      </c>
      <c r="AD151" s="26" t="s">
        <v>23</v>
      </c>
      <c r="AE151" s="26" t="s">
        <v>23</v>
      </c>
    </row>
    <row r="152" spans="1:31" ht="15.75" x14ac:dyDescent="0.25">
      <c r="A152" s="24">
        <v>151</v>
      </c>
      <c r="B152" s="24" t="s">
        <v>60</v>
      </c>
      <c r="C152" s="27" t="s">
        <v>146</v>
      </c>
      <c r="D152" s="27"/>
      <c r="E152" s="28">
        <v>1</v>
      </c>
      <c r="F152" s="27"/>
      <c r="G152" s="17" t="s">
        <v>23</v>
      </c>
      <c r="H152" s="17" t="s">
        <v>23</v>
      </c>
      <c r="I152" s="25" t="s">
        <v>54</v>
      </c>
      <c r="J152" s="58" t="s">
        <v>23</v>
      </c>
      <c r="K152" s="58" t="str">
        <f t="shared" si="2"/>
        <v>x</v>
      </c>
      <c r="L152" s="59" t="s">
        <v>23</v>
      </c>
      <c r="M152" s="60" t="s">
        <v>280</v>
      </c>
      <c r="N152" s="54" t="s">
        <v>23</v>
      </c>
      <c r="O152" s="51" t="s">
        <v>23</v>
      </c>
      <c r="P152" s="51" t="s">
        <v>23</v>
      </c>
      <c r="Q152" s="51" t="s">
        <v>23</v>
      </c>
      <c r="R152" s="51" t="s">
        <v>23</v>
      </c>
      <c r="S152" s="26" t="s">
        <v>23</v>
      </c>
      <c r="T152" s="26" t="s">
        <v>23</v>
      </c>
      <c r="U152" s="26" t="s">
        <v>23</v>
      </c>
      <c r="V152" s="26" t="s">
        <v>23</v>
      </c>
      <c r="W152" s="26" t="s">
        <v>23</v>
      </c>
      <c r="X152" s="33"/>
      <c r="Y152" s="51" t="s">
        <v>23</v>
      </c>
      <c r="Z152" s="26" t="s">
        <v>23</v>
      </c>
      <c r="AA152" s="26" t="s">
        <v>23</v>
      </c>
      <c r="AB152" s="26" t="s">
        <v>23</v>
      </c>
      <c r="AC152" s="26" t="s">
        <v>23</v>
      </c>
      <c r="AD152" s="26" t="s">
        <v>23</v>
      </c>
      <c r="AE152" s="26" t="s">
        <v>23</v>
      </c>
    </row>
    <row r="153" spans="1:31" ht="15.75" x14ac:dyDescent="0.25">
      <c r="A153" s="24">
        <v>152</v>
      </c>
      <c r="B153" s="24" t="s">
        <v>60</v>
      </c>
      <c r="C153" s="27" t="s">
        <v>162</v>
      </c>
      <c r="D153" s="27"/>
      <c r="E153" s="28">
        <v>1</v>
      </c>
      <c r="F153" s="27"/>
      <c r="G153" s="17" t="s">
        <v>23</v>
      </c>
      <c r="H153" s="17" t="s">
        <v>23</v>
      </c>
      <c r="I153" s="25" t="s">
        <v>53</v>
      </c>
      <c r="J153" s="58" t="s">
        <v>23</v>
      </c>
      <c r="K153" s="58" t="str">
        <f t="shared" si="2"/>
        <v>x</v>
      </c>
      <c r="L153" s="59" t="s">
        <v>23</v>
      </c>
      <c r="M153" s="60" t="s">
        <v>23</v>
      </c>
      <c r="N153" s="54">
        <v>1</v>
      </c>
      <c r="O153" s="51" t="s">
        <v>23</v>
      </c>
      <c r="P153" s="51" t="s">
        <v>23</v>
      </c>
      <c r="Q153" s="51" t="s">
        <v>23</v>
      </c>
      <c r="R153" s="51" t="s">
        <v>23</v>
      </c>
      <c r="S153" s="26" t="s">
        <v>23</v>
      </c>
      <c r="T153" s="26" t="s">
        <v>23</v>
      </c>
      <c r="U153" s="26" t="s">
        <v>23</v>
      </c>
      <c r="V153" s="26" t="s">
        <v>23</v>
      </c>
      <c r="W153" s="26" t="s">
        <v>23</v>
      </c>
      <c r="X153" s="33"/>
      <c r="Y153" s="51" t="s">
        <v>23</v>
      </c>
      <c r="Z153" s="26" t="s">
        <v>23</v>
      </c>
      <c r="AA153" s="26" t="s">
        <v>23</v>
      </c>
      <c r="AB153" s="26" t="s">
        <v>23</v>
      </c>
      <c r="AC153" s="26" t="s">
        <v>23</v>
      </c>
      <c r="AD153" s="26" t="s">
        <v>23</v>
      </c>
      <c r="AE153" s="26" t="s">
        <v>23</v>
      </c>
    </row>
    <row r="154" spans="1:31" ht="30" x14ac:dyDescent="0.25">
      <c r="A154" s="24">
        <v>153</v>
      </c>
      <c r="B154" s="24" t="s">
        <v>111</v>
      </c>
      <c r="C154" s="29" t="s">
        <v>163</v>
      </c>
      <c r="D154" s="29"/>
      <c r="E154" s="28">
        <v>1</v>
      </c>
      <c r="F154" s="29"/>
      <c r="G154" s="17" t="s">
        <v>23</v>
      </c>
      <c r="H154" s="17" t="s">
        <v>23</v>
      </c>
      <c r="I154" s="25" t="s">
        <v>23</v>
      </c>
      <c r="J154" s="58" t="s">
        <v>23</v>
      </c>
      <c r="K154" s="58" t="str">
        <f t="shared" si="2"/>
        <v>x</v>
      </c>
      <c r="L154" s="59" t="s">
        <v>23</v>
      </c>
      <c r="M154" s="60" t="s">
        <v>23</v>
      </c>
      <c r="N154" s="54" t="s">
        <v>23</v>
      </c>
      <c r="O154" s="51" t="s">
        <v>23</v>
      </c>
      <c r="P154" s="51" t="s">
        <v>23</v>
      </c>
      <c r="Q154" s="51" t="s">
        <v>23</v>
      </c>
      <c r="R154" s="51" t="s">
        <v>23</v>
      </c>
      <c r="S154" s="26" t="s">
        <v>23</v>
      </c>
      <c r="T154" s="26" t="s">
        <v>23</v>
      </c>
      <c r="U154" s="26" t="s">
        <v>23</v>
      </c>
      <c r="V154" s="26" t="s">
        <v>23</v>
      </c>
      <c r="W154" s="26" t="s">
        <v>23</v>
      </c>
      <c r="X154" s="33"/>
      <c r="Y154" s="51" t="s">
        <v>23</v>
      </c>
      <c r="Z154" s="26" t="s">
        <v>23</v>
      </c>
      <c r="AA154" s="26" t="s">
        <v>23</v>
      </c>
      <c r="AB154" s="26" t="s">
        <v>23</v>
      </c>
      <c r="AC154" s="26" t="s">
        <v>23</v>
      </c>
      <c r="AD154" s="26" t="s">
        <v>23</v>
      </c>
      <c r="AE154" s="26" t="s">
        <v>23</v>
      </c>
    </row>
    <row r="155" spans="1:31" ht="15.75" x14ac:dyDescent="0.25">
      <c r="A155" s="24">
        <v>154</v>
      </c>
      <c r="B155" s="24" t="s">
        <v>60</v>
      </c>
      <c r="C155" s="24" t="s">
        <v>164</v>
      </c>
      <c r="D155" s="24"/>
      <c r="E155" s="28">
        <v>1</v>
      </c>
      <c r="F155" s="24"/>
      <c r="G155" s="17" t="s">
        <v>55</v>
      </c>
      <c r="H155" s="17" t="s">
        <v>23</v>
      </c>
      <c r="I155" s="25" t="s">
        <v>23</v>
      </c>
      <c r="J155" s="58" t="s">
        <v>23</v>
      </c>
      <c r="K155" s="58" t="str">
        <f t="shared" si="2"/>
        <v>x</v>
      </c>
      <c r="L155" s="59" t="s">
        <v>23</v>
      </c>
      <c r="M155" s="60" t="s">
        <v>23</v>
      </c>
      <c r="N155" s="54" t="s">
        <v>23</v>
      </c>
      <c r="O155" s="51" t="s">
        <v>23</v>
      </c>
      <c r="P155" s="51" t="s">
        <v>23</v>
      </c>
      <c r="Q155" s="51" t="s">
        <v>23</v>
      </c>
      <c r="R155" s="51" t="s">
        <v>23</v>
      </c>
      <c r="S155" s="26" t="s">
        <v>23</v>
      </c>
      <c r="T155" s="26" t="s">
        <v>23</v>
      </c>
      <c r="U155" s="26" t="s">
        <v>23</v>
      </c>
      <c r="V155" s="26" t="s">
        <v>23</v>
      </c>
      <c r="W155" s="26" t="s">
        <v>23</v>
      </c>
      <c r="X155" s="33"/>
      <c r="Y155" s="51" t="s">
        <v>23</v>
      </c>
      <c r="Z155" s="26" t="s">
        <v>23</v>
      </c>
      <c r="AA155" s="26" t="s">
        <v>23</v>
      </c>
      <c r="AB155" s="26" t="s">
        <v>23</v>
      </c>
      <c r="AC155" s="26" t="s">
        <v>23</v>
      </c>
      <c r="AD155" s="26" t="s">
        <v>23</v>
      </c>
      <c r="AE155" s="26" t="s">
        <v>23</v>
      </c>
    </row>
    <row r="156" spans="1:31" ht="15.75" x14ac:dyDescent="0.25">
      <c r="A156" s="24">
        <v>155</v>
      </c>
      <c r="B156" s="24" t="s">
        <v>58</v>
      </c>
      <c r="C156" s="27" t="s">
        <v>165</v>
      </c>
      <c r="D156" s="27"/>
      <c r="E156" s="28">
        <v>1</v>
      </c>
      <c r="F156" s="27"/>
      <c r="G156" s="17" t="s">
        <v>55</v>
      </c>
      <c r="H156" s="17" t="s">
        <v>23</v>
      </c>
      <c r="I156" s="25" t="s">
        <v>23</v>
      </c>
      <c r="J156" s="58" t="s">
        <v>23</v>
      </c>
      <c r="K156" s="58" t="str">
        <f t="shared" si="2"/>
        <v>x</v>
      </c>
      <c r="L156" s="59"/>
      <c r="M156" s="60" t="s">
        <v>23</v>
      </c>
      <c r="N156" s="54"/>
      <c r="O156" s="51"/>
      <c r="P156" s="51"/>
      <c r="Q156" s="51"/>
      <c r="R156" s="51"/>
      <c r="S156" s="26"/>
      <c r="T156" s="26"/>
      <c r="U156" s="26"/>
      <c r="V156" s="26"/>
      <c r="W156" s="26"/>
      <c r="X156" s="33"/>
      <c r="Y156" s="51"/>
      <c r="Z156" s="26"/>
      <c r="AA156" s="26"/>
      <c r="AB156" s="26"/>
      <c r="AC156" s="26"/>
      <c r="AD156" s="26"/>
      <c r="AE156" s="26"/>
    </row>
    <row r="157" spans="1:31" ht="15.75" x14ac:dyDescent="0.25">
      <c r="A157" s="24">
        <v>156</v>
      </c>
      <c r="B157" s="24" t="s">
        <v>60</v>
      </c>
      <c r="C157" s="27" t="s">
        <v>166</v>
      </c>
      <c r="D157" s="27"/>
      <c r="E157" s="28">
        <v>1</v>
      </c>
      <c r="F157" s="27"/>
      <c r="G157" s="17" t="s">
        <v>55</v>
      </c>
      <c r="H157" s="17" t="s">
        <v>23</v>
      </c>
      <c r="I157" s="25" t="s">
        <v>23</v>
      </c>
      <c r="J157" s="58" t="s">
        <v>23</v>
      </c>
      <c r="K157" s="58" t="str">
        <f t="shared" si="2"/>
        <v>x</v>
      </c>
      <c r="L157" s="59" t="s">
        <v>23</v>
      </c>
      <c r="M157" s="60" t="s">
        <v>23</v>
      </c>
      <c r="N157" s="54" t="s">
        <v>23</v>
      </c>
      <c r="O157" s="51" t="s">
        <v>23</v>
      </c>
      <c r="P157" s="51" t="s">
        <v>23</v>
      </c>
      <c r="Q157" s="51" t="s">
        <v>23</v>
      </c>
      <c r="R157" s="51" t="s">
        <v>23</v>
      </c>
      <c r="S157" s="26" t="s">
        <v>23</v>
      </c>
      <c r="T157" s="26" t="s">
        <v>23</v>
      </c>
      <c r="U157" s="26" t="s">
        <v>23</v>
      </c>
      <c r="V157" s="26" t="s">
        <v>23</v>
      </c>
      <c r="W157" s="26" t="s">
        <v>23</v>
      </c>
      <c r="X157" s="33"/>
      <c r="Y157" s="51" t="s">
        <v>23</v>
      </c>
      <c r="Z157" s="26" t="s">
        <v>23</v>
      </c>
      <c r="AA157" s="26" t="s">
        <v>23</v>
      </c>
      <c r="AB157" s="26" t="s">
        <v>23</v>
      </c>
      <c r="AC157" s="26" t="s">
        <v>23</v>
      </c>
      <c r="AD157" s="26" t="s">
        <v>23</v>
      </c>
      <c r="AE157" s="26" t="s">
        <v>23</v>
      </c>
    </row>
    <row r="158" spans="1:31" ht="15.75" x14ac:dyDescent="0.25">
      <c r="A158" s="24">
        <v>157</v>
      </c>
      <c r="B158" s="24" t="s">
        <v>58</v>
      </c>
      <c r="C158" s="24" t="s">
        <v>23</v>
      </c>
      <c r="D158" s="24"/>
      <c r="E158" s="28">
        <v>1</v>
      </c>
      <c r="F158" s="24"/>
      <c r="G158" s="17" t="s">
        <v>55</v>
      </c>
      <c r="H158" s="17" t="s">
        <v>23</v>
      </c>
      <c r="I158" s="25" t="s">
        <v>23</v>
      </c>
      <c r="J158" s="58" t="s">
        <v>23</v>
      </c>
      <c r="K158" s="58" t="str">
        <f t="shared" si="2"/>
        <v>x</v>
      </c>
      <c r="L158" s="59"/>
      <c r="M158" s="60" t="s">
        <v>23</v>
      </c>
      <c r="N158" s="54"/>
      <c r="O158" s="51"/>
      <c r="P158" s="51"/>
      <c r="Q158" s="51"/>
      <c r="R158" s="51"/>
      <c r="S158" s="26"/>
      <c r="T158" s="26"/>
      <c r="U158" s="26"/>
      <c r="V158" s="26"/>
      <c r="W158" s="26"/>
      <c r="X158" s="33"/>
      <c r="Y158" s="51"/>
      <c r="Z158" s="26"/>
      <c r="AA158" s="26"/>
      <c r="AB158" s="26"/>
      <c r="AC158" s="26"/>
      <c r="AD158" s="26"/>
      <c r="AE158" s="26"/>
    </row>
    <row r="159" spans="1:31" ht="15.75" x14ac:dyDescent="0.25">
      <c r="A159" s="24">
        <v>158</v>
      </c>
      <c r="B159" s="24" t="s">
        <v>58</v>
      </c>
      <c r="C159" s="24" t="s">
        <v>107</v>
      </c>
      <c r="D159" s="24"/>
      <c r="E159" s="28">
        <v>1</v>
      </c>
      <c r="F159" s="24"/>
      <c r="G159" s="17" t="s">
        <v>23</v>
      </c>
      <c r="H159" s="17" t="s">
        <v>23</v>
      </c>
      <c r="I159" s="25" t="s">
        <v>52</v>
      </c>
      <c r="J159" s="58">
        <v>1</v>
      </c>
      <c r="K159" s="58" t="str">
        <f t="shared" si="2"/>
        <v>x</v>
      </c>
      <c r="L159" s="59"/>
      <c r="M159" s="60" t="s">
        <v>23</v>
      </c>
      <c r="N159" s="54"/>
      <c r="O159" s="51"/>
      <c r="P159" s="51"/>
      <c r="Q159" s="51"/>
      <c r="R159" s="51"/>
      <c r="S159" s="26"/>
      <c r="T159" s="26"/>
      <c r="U159" s="26"/>
      <c r="V159" s="26"/>
      <c r="W159" s="26"/>
      <c r="X159" s="33"/>
      <c r="Y159" s="51"/>
      <c r="Z159" s="26"/>
      <c r="AA159" s="26"/>
      <c r="AB159" s="26"/>
      <c r="AC159" s="26"/>
      <c r="AD159" s="26"/>
      <c r="AE159" s="26"/>
    </row>
    <row r="160" spans="1:31" ht="75" x14ac:dyDescent="0.25">
      <c r="A160" s="24">
        <v>159</v>
      </c>
      <c r="B160" s="24" t="s">
        <v>111</v>
      </c>
      <c r="C160" s="29" t="s">
        <v>167</v>
      </c>
      <c r="D160" s="29"/>
      <c r="E160" s="28">
        <v>1</v>
      </c>
      <c r="F160" s="29"/>
      <c r="G160" s="17" t="s">
        <v>23</v>
      </c>
      <c r="H160" s="17" t="s">
        <v>23</v>
      </c>
      <c r="I160" s="25" t="s">
        <v>23</v>
      </c>
      <c r="J160" s="58" t="s">
        <v>23</v>
      </c>
      <c r="K160" s="58" t="str">
        <f t="shared" si="2"/>
        <v>x</v>
      </c>
      <c r="L160" s="59" t="s">
        <v>23</v>
      </c>
      <c r="M160" s="60" t="s">
        <v>23</v>
      </c>
      <c r="N160" s="54" t="s">
        <v>23</v>
      </c>
      <c r="O160" s="51" t="s">
        <v>23</v>
      </c>
      <c r="P160" s="51" t="s">
        <v>23</v>
      </c>
      <c r="Q160" s="51" t="s">
        <v>23</v>
      </c>
      <c r="R160" s="51" t="s">
        <v>23</v>
      </c>
      <c r="S160" s="26" t="s">
        <v>23</v>
      </c>
      <c r="T160" s="26" t="s">
        <v>23</v>
      </c>
      <c r="U160" s="26" t="s">
        <v>23</v>
      </c>
      <c r="V160" s="26" t="s">
        <v>23</v>
      </c>
      <c r="W160" s="26" t="s">
        <v>23</v>
      </c>
      <c r="X160" s="33"/>
      <c r="Y160" s="51" t="s">
        <v>23</v>
      </c>
      <c r="Z160" s="26" t="s">
        <v>23</v>
      </c>
      <c r="AA160" s="26" t="s">
        <v>23</v>
      </c>
      <c r="AB160" s="26" t="s">
        <v>23</v>
      </c>
      <c r="AC160" s="26" t="s">
        <v>23</v>
      </c>
      <c r="AD160" s="26" t="s">
        <v>23</v>
      </c>
      <c r="AE160" s="26" t="s">
        <v>23</v>
      </c>
    </row>
    <row r="161" spans="1:31" ht="15.75" x14ac:dyDescent="0.25">
      <c r="A161" s="24">
        <v>160</v>
      </c>
      <c r="B161" s="24" t="s">
        <v>58</v>
      </c>
      <c r="C161" s="24" t="s">
        <v>168</v>
      </c>
      <c r="D161" s="24"/>
      <c r="E161" s="28">
        <v>1</v>
      </c>
      <c r="F161" s="24"/>
      <c r="G161" s="17" t="s">
        <v>23</v>
      </c>
      <c r="H161" s="17" t="s">
        <v>23</v>
      </c>
      <c r="I161" s="25" t="s">
        <v>52</v>
      </c>
      <c r="J161" s="58">
        <v>1</v>
      </c>
      <c r="K161" s="58" t="str">
        <f t="shared" si="2"/>
        <v>x</v>
      </c>
      <c r="L161" s="59"/>
      <c r="M161" s="60" t="s">
        <v>23</v>
      </c>
      <c r="N161" s="54"/>
      <c r="O161" s="51"/>
      <c r="P161" s="51"/>
      <c r="Q161" s="51"/>
      <c r="R161" s="51"/>
      <c r="S161" s="26"/>
      <c r="T161" s="26"/>
      <c r="U161" s="26"/>
      <c r="V161" s="26"/>
      <c r="W161" s="26"/>
      <c r="X161" s="33"/>
      <c r="Y161" s="51"/>
      <c r="Z161" s="26"/>
      <c r="AA161" s="26"/>
      <c r="AB161" s="26"/>
      <c r="AC161" s="26"/>
      <c r="AD161" s="26"/>
      <c r="AE161" s="26"/>
    </row>
    <row r="162" spans="1:31" ht="15.75" x14ac:dyDescent="0.25">
      <c r="A162" s="24">
        <v>161</v>
      </c>
      <c r="B162" s="24" t="s">
        <v>58</v>
      </c>
      <c r="C162" s="27" t="s">
        <v>169</v>
      </c>
      <c r="D162" s="27"/>
      <c r="E162" s="28">
        <v>1</v>
      </c>
      <c r="F162" s="27"/>
      <c r="G162" s="17" t="s">
        <v>55</v>
      </c>
      <c r="H162" s="17" t="s">
        <v>23</v>
      </c>
      <c r="I162" s="25" t="s">
        <v>23</v>
      </c>
      <c r="J162" s="58" t="s">
        <v>23</v>
      </c>
      <c r="K162" s="58" t="str">
        <f t="shared" si="2"/>
        <v>x</v>
      </c>
      <c r="L162" s="59"/>
      <c r="M162" s="60" t="s">
        <v>23</v>
      </c>
      <c r="N162" s="54"/>
      <c r="O162" s="51"/>
      <c r="P162" s="51"/>
      <c r="Q162" s="51"/>
      <c r="R162" s="51"/>
      <c r="S162" s="26"/>
      <c r="T162" s="26"/>
      <c r="U162" s="26"/>
      <c r="V162" s="26"/>
      <c r="W162" s="26"/>
      <c r="X162" s="33"/>
      <c r="Y162" s="51"/>
      <c r="Z162" s="26"/>
      <c r="AA162" s="26"/>
      <c r="AB162" s="26"/>
      <c r="AC162" s="26"/>
      <c r="AD162" s="26"/>
      <c r="AE162" s="26"/>
    </row>
    <row r="163" spans="1:31" ht="15.75" x14ac:dyDescent="0.25">
      <c r="A163" s="24">
        <v>162</v>
      </c>
      <c r="B163" s="24" t="s">
        <v>58</v>
      </c>
      <c r="C163" s="24" t="s">
        <v>80</v>
      </c>
      <c r="D163" s="24"/>
      <c r="E163" s="28">
        <v>1</v>
      </c>
      <c r="F163" s="24"/>
      <c r="G163" s="17" t="s">
        <v>55</v>
      </c>
      <c r="H163" s="17" t="s">
        <v>23</v>
      </c>
      <c r="I163" s="25" t="s">
        <v>23</v>
      </c>
      <c r="J163" s="58" t="s">
        <v>23</v>
      </c>
      <c r="K163" s="58" t="str">
        <f t="shared" si="2"/>
        <v>x</v>
      </c>
      <c r="L163" s="59"/>
      <c r="M163" s="60" t="s">
        <v>23</v>
      </c>
      <c r="N163" s="54"/>
      <c r="O163" s="51"/>
      <c r="P163" s="51"/>
      <c r="Q163" s="51"/>
      <c r="R163" s="51"/>
      <c r="S163" s="26"/>
      <c r="T163" s="26"/>
      <c r="U163" s="26"/>
      <c r="V163" s="26"/>
      <c r="W163" s="26"/>
      <c r="X163" s="33"/>
      <c r="Y163" s="51"/>
      <c r="Z163" s="26"/>
      <c r="AA163" s="26"/>
      <c r="AB163" s="26"/>
      <c r="AC163" s="26"/>
      <c r="AD163" s="26"/>
      <c r="AE163" s="26"/>
    </row>
    <row r="164" spans="1:31" ht="30" x14ac:dyDescent="0.25">
      <c r="A164" s="24">
        <v>163</v>
      </c>
      <c r="B164" s="24" t="s">
        <v>60</v>
      </c>
      <c r="C164" s="27" t="s">
        <v>170</v>
      </c>
      <c r="D164" s="27"/>
      <c r="E164" s="28">
        <v>1</v>
      </c>
      <c r="F164" s="27"/>
      <c r="G164" s="17" t="s">
        <v>23</v>
      </c>
      <c r="H164" s="17" t="s">
        <v>23</v>
      </c>
      <c r="I164" s="25" t="s">
        <v>54</v>
      </c>
      <c r="J164" s="58" t="s">
        <v>23</v>
      </c>
      <c r="K164" s="58" t="str">
        <f t="shared" si="2"/>
        <v>x</v>
      </c>
      <c r="L164" s="59" t="s">
        <v>23</v>
      </c>
      <c r="M164" s="60" t="s">
        <v>16</v>
      </c>
      <c r="N164" s="54" t="s">
        <v>23</v>
      </c>
      <c r="O164" s="51" t="s">
        <v>23</v>
      </c>
      <c r="P164" s="51" t="s">
        <v>23</v>
      </c>
      <c r="Q164" s="51" t="s">
        <v>23</v>
      </c>
      <c r="R164" s="51" t="s">
        <v>23</v>
      </c>
      <c r="S164" s="26" t="s">
        <v>23</v>
      </c>
      <c r="T164" s="26" t="s">
        <v>23</v>
      </c>
      <c r="U164" s="26" t="s">
        <v>23</v>
      </c>
      <c r="V164" s="26" t="s">
        <v>23</v>
      </c>
      <c r="W164" s="26" t="s">
        <v>23</v>
      </c>
      <c r="X164" s="33"/>
      <c r="Y164" s="51" t="s">
        <v>23</v>
      </c>
      <c r="Z164" s="26" t="s">
        <v>23</v>
      </c>
      <c r="AA164" s="26">
        <v>1</v>
      </c>
      <c r="AB164" s="26"/>
      <c r="AC164" s="26" t="s">
        <v>23</v>
      </c>
      <c r="AD164" s="26" t="s">
        <v>23</v>
      </c>
      <c r="AE164" s="26" t="s">
        <v>23</v>
      </c>
    </row>
    <row r="165" spans="1:31" ht="15.75" x14ac:dyDescent="0.25">
      <c r="A165" s="24">
        <v>164</v>
      </c>
      <c r="B165" s="24" t="s">
        <v>58</v>
      </c>
      <c r="C165" s="27" t="s">
        <v>153</v>
      </c>
      <c r="D165" s="27"/>
      <c r="E165" s="28">
        <v>1</v>
      </c>
      <c r="F165" s="27"/>
      <c r="G165" s="17" t="s">
        <v>23</v>
      </c>
      <c r="H165" s="17" t="s">
        <v>56</v>
      </c>
      <c r="I165" s="25" t="s">
        <v>23</v>
      </c>
      <c r="J165" s="58">
        <v>1</v>
      </c>
      <c r="K165" s="58" t="str">
        <f t="shared" si="2"/>
        <v>x</v>
      </c>
      <c r="L165" s="59"/>
      <c r="M165" s="60" t="s">
        <v>23</v>
      </c>
      <c r="N165" s="54"/>
      <c r="O165" s="51"/>
      <c r="P165" s="51"/>
      <c r="Q165" s="51"/>
      <c r="R165" s="51"/>
      <c r="S165" s="26"/>
      <c r="T165" s="26"/>
      <c r="U165" s="26"/>
      <c r="V165" s="26"/>
      <c r="W165" s="26"/>
      <c r="X165" s="33"/>
      <c r="Y165" s="51"/>
      <c r="Z165" s="26"/>
      <c r="AA165" s="26"/>
      <c r="AB165" s="26"/>
      <c r="AC165" s="26"/>
      <c r="AD165" s="26"/>
      <c r="AE165" s="26"/>
    </row>
    <row r="166" spans="1:31" ht="15.75" x14ac:dyDescent="0.25">
      <c r="A166" s="24">
        <v>165</v>
      </c>
      <c r="B166" s="24" t="s">
        <v>60</v>
      </c>
      <c r="C166" s="24" t="s">
        <v>153</v>
      </c>
      <c r="D166" s="24"/>
      <c r="E166" s="28">
        <v>1</v>
      </c>
      <c r="F166" s="24"/>
      <c r="G166" s="17" t="s">
        <v>23</v>
      </c>
      <c r="H166" s="17" t="s">
        <v>56</v>
      </c>
      <c r="I166" s="25" t="s">
        <v>23</v>
      </c>
      <c r="J166" s="58" t="s">
        <v>23</v>
      </c>
      <c r="K166" s="58" t="str">
        <f t="shared" si="2"/>
        <v>x</v>
      </c>
      <c r="L166" s="59" t="s">
        <v>23</v>
      </c>
      <c r="M166" s="60" t="s">
        <v>23</v>
      </c>
      <c r="N166" s="54" t="s">
        <v>23</v>
      </c>
      <c r="O166" s="51" t="s">
        <v>23</v>
      </c>
      <c r="P166" s="51" t="s">
        <v>23</v>
      </c>
      <c r="Q166" s="51" t="s">
        <v>23</v>
      </c>
      <c r="R166" s="51" t="s">
        <v>23</v>
      </c>
      <c r="S166" s="26" t="s">
        <v>23</v>
      </c>
      <c r="T166" s="26" t="s">
        <v>23</v>
      </c>
      <c r="U166" s="26" t="s">
        <v>23</v>
      </c>
      <c r="V166" s="26" t="s">
        <v>23</v>
      </c>
      <c r="W166" s="26" t="s">
        <v>23</v>
      </c>
      <c r="X166" s="33"/>
      <c r="Y166" s="51" t="s">
        <v>23</v>
      </c>
      <c r="Z166" s="26" t="s">
        <v>23</v>
      </c>
      <c r="AA166" s="26" t="s">
        <v>23</v>
      </c>
      <c r="AB166" s="26" t="s">
        <v>23</v>
      </c>
      <c r="AC166" s="26" t="s">
        <v>23</v>
      </c>
      <c r="AD166" s="26" t="s">
        <v>23</v>
      </c>
      <c r="AE166" s="26" t="s">
        <v>23</v>
      </c>
    </row>
    <row r="167" spans="1:31" ht="15.75" x14ac:dyDescent="0.25">
      <c r="A167" s="24">
        <v>166</v>
      </c>
      <c r="B167" s="24" t="s">
        <v>60</v>
      </c>
      <c r="C167" s="27" t="s">
        <v>171</v>
      </c>
      <c r="D167" s="27"/>
      <c r="E167" s="28">
        <v>1</v>
      </c>
      <c r="F167" s="27"/>
      <c r="G167" s="17" t="s">
        <v>23</v>
      </c>
      <c r="H167" s="17" t="s">
        <v>23</v>
      </c>
      <c r="I167" s="25" t="s">
        <v>52</v>
      </c>
      <c r="J167" s="58" t="s">
        <v>23</v>
      </c>
      <c r="K167" s="58" t="str">
        <f t="shared" si="2"/>
        <v>x</v>
      </c>
      <c r="L167" s="59" t="s">
        <v>23</v>
      </c>
      <c r="M167" s="60" t="s">
        <v>23</v>
      </c>
      <c r="N167" s="54" t="s">
        <v>23</v>
      </c>
      <c r="O167" s="51" t="s">
        <v>23</v>
      </c>
      <c r="P167" s="51" t="s">
        <v>23</v>
      </c>
      <c r="Q167" s="51" t="s">
        <v>23</v>
      </c>
      <c r="R167" s="51" t="s">
        <v>23</v>
      </c>
      <c r="S167" s="26" t="s">
        <v>23</v>
      </c>
      <c r="T167" s="26" t="s">
        <v>23</v>
      </c>
      <c r="U167" s="26" t="s">
        <v>23</v>
      </c>
      <c r="V167" s="26" t="s">
        <v>23</v>
      </c>
      <c r="W167" s="26" t="s">
        <v>23</v>
      </c>
      <c r="X167" s="33"/>
      <c r="Y167" s="51" t="s">
        <v>23</v>
      </c>
      <c r="Z167" s="26" t="s">
        <v>23</v>
      </c>
      <c r="AA167" s="26">
        <v>1</v>
      </c>
      <c r="AB167" s="26"/>
      <c r="AC167" s="26" t="s">
        <v>23</v>
      </c>
      <c r="AD167" s="26" t="s">
        <v>23</v>
      </c>
      <c r="AE167" s="26" t="s">
        <v>23</v>
      </c>
    </row>
    <row r="168" spans="1:31" ht="15.75" x14ac:dyDescent="0.25">
      <c r="A168" s="24">
        <v>167</v>
      </c>
      <c r="B168" s="24" t="s">
        <v>58</v>
      </c>
      <c r="C168" s="24" t="s">
        <v>153</v>
      </c>
      <c r="D168" s="24"/>
      <c r="E168" s="28">
        <v>1</v>
      </c>
      <c r="F168" s="24"/>
      <c r="G168" s="17" t="s">
        <v>23</v>
      </c>
      <c r="H168" s="17" t="s">
        <v>56</v>
      </c>
      <c r="I168" s="25" t="s">
        <v>23</v>
      </c>
      <c r="J168" s="58">
        <v>1</v>
      </c>
      <c r="K168" s="58" t="str">
        <f t="shared" si="2"/>
        <v>x</v>
      </c>
      <c r="L168" s="59"/>
      <c r="M168" s="60" t="s">
        <v>23</v>
      </c>
      <c r="N168" s="54"/>
      <c r="O168" s="51"/>
      <c r="P168" s="51"/>
      <c r="Q168" s="51"/>
      <c r="R168" s="51"/>
      <c r="S168" s="26"/>
      <c r="T168" s="26"/>
      <c r="U168" s="26"/>
      <c r="V168" s="26"/>
      <c r="W168" s="26"/>
      <c r="X168" s="33"/>
      <c r="Y168" s="51"/>
      <c r="Z168" s="26"/>
      <c r="AA168" s="26"/>
      <c r="AB168" s="26"/>
      <c r="AC168" s="26"/>
      <c r="AD168" s="26"/>
      <c r="AE168" s="26"/>
    </row>
    <row r="169" spans="1:31" ht="15.75" x14ac:dyDescent="0.25">
      <c r="A169" s="24">
        <v>168</v>
      </c>
      <c r="B169" s="24" t="s">
        <v>58</v>
      </c>
      <c r="C169" s="27" t="s">
        <v>23</v>
      </c>
      <c r="D169" s="27"/>
      <c r="E169" s="28">
        <v>1</v>
      </c>
      <c r="F169" s="27"/>
      <c r="G169" s="17" t="s">
        <v>55</v>
      </c>
      <c r="H169" s="17" t="s">
        <v>23</v>
      </c>
      <c r="I169" s="25" t="s">
        <v>23</v>
      </c>
      <c r="J169" s="58" t="s">
        <v>23</v>
      </c>
      <c r="K169" s="58" t="str">
        <f t="shared" si="2"/>
        <v>x</v>
      </c>
      <c r="L169" s="59"/>
      <c r="M169" s="60" t="s">
        <v>23</v>
      </c>
      <c r="N169" s="54"/>
      <c r="O169" s="51"/>
      <c r="P169" s="51"/>
      <c r="Q169" s="51"/>
      <c r="R169" s="51"/>
      <c r="S169" s="26"/>
      <c r="T169" s="26"/>
      <c r="U169" s="26"/>
      <c r="V169" s="26"/>
      <c r="W169" s="26"/>
      <c r="X169" s="33"/>
      <c r="Y169" s="51"/>
      <c r="Z169" s="26"/>
      <c r="AA169" s="26"/>
      <c r="AB169" s="26"/>
      <c r="AC169" s="26"/>
      <c r="AD169" s="26"/>
      <c r="AE169" s="26"/>
    </row>
    <row r="170" spans="1:31" ht="15.75" x14ac:dyDescent="0.25">
      <c r="A170" s="24">
        <v>169</v>
      </c>
      <c r="B170" s="24" t="s">
        <v>58</v>
      </c>
      <c r="C170" s="24" t="s">
        <v>172</v>
      </c>
      <c r="D170" s="24"/>
      <c r="E170" s="28">
        <v>1</v>
      </c>
      <c r="F170" s="24"/>
      <c r="G170" s="17" t="s">
        <v>23</v>
      </c>
      <c r="H170" s="17" t="s">
        <v>23</v>
      </c>
      <c r="I170" s="25" t="s">
        <v>54</v>
      </c>
      <c r="J170" s="58"/>
      <c r="K170" s="58">
        <f t="shared" si="2"/>
        <v>1</v>
      </c>
      <c r="L170" s="59"/>
      <c r="M170" s="60" t="s">
        <v>266</v>
      </c>
      <c r="N170" s="54"/>
      <c r="O170" s="51"/>
      <c r="P170" s="51"/>
      <c r="Q170" s="51"/>
      <c r="R170" s="51"/>
      <c r="S170" s="26"/>
      <c r="T170" s="26"/>
      <c r="U170" s="26"/>
      <c r="V170" s="26"/>
      <c r="W170" s="26"/>
      <c r="X170" s="33"/>
      <c r="Y170" s="51"/>
      <c r="Z170" s="26"/>
      <c r="AA170" s="26"/>
      <c r="AB170" s="26"/>
      <c r="AC170" s="26"/>
      <c r="AD170" s="26"/>
      <c r="AE170" s="26"/>
    </row>
    <row r="171" spans="1:31" ht="15.75" x14ac:dyDescent="0.25">
      <c r="A171" s="24">
        <v>170</v>
      </c>
      <c r="B171" s="24" t="s">
        <v>60</v>
      </c>
      <c r="C171" s="27" t="s">
        <v>153</v>
      </c>
      <c r="D171" s="27"/>
      <c r="E171" s="28">
        <v>1</v>
      </c>
      <c r="F171" s="27"/>
      <c r="G171" s="17" t="s">
        <v>23</v>
      </c>
      <c r="H171" s="17" t="s">
        <v>56</v>
      </c>
      <c r="I171" s="25" t="s">
        <v>23</v>
      </c>
      <c r="J171" s="58" t="s">
        <v>23</v>
      </c>
      <c r="K171" s="58" t="str">
        <f t="shared" si="2"/>
        <v>x</v>
      </c>
      <c r="L171" s="59" t="s">
        <v>23</v>
      </c>
      <c r="M171" s="60" t="s">
        <v>23</v>
      </c>
      <c r="N171" s="54" t="s">
        <v>23</v>
      </c>
      <c r="O171" s="51" t="s">
        <v>23</v>
      </c>
      <c r="P171" s="51" t="s">
        <v>23</v>
      </c>
      <c r="Q171" s="51" t="s">
        <v>23</v>
      </c>
      <c r="R171" s="51" t="s">
        <v>23</v>
      </c>
      <c r="S171" s="26" t="s">
        <v>23</v>
      </c>
      <c r="T171" s="26" t="s">
        <v>23</v>
      </c>
      <c r="U171" s="26" t="s">
        <v>23</v>
      </c>
      <c r="V171" s="26" t="s">
        <v>23</v>
      </c>
      <c r="W171" s="26" t="s">
        <v>23</v>
      </c>
      <c r="X171" s="33"/>
      <c r="Y171" s="51" t="s">
        <v>23</v>
      </c>
      <c r="Z171" s="26" t="s">
        <v>23</v>
      </c>
      <c r="AA171" s="26" t="s">
        <v>23</v>
      </c>
      <c r="AB171" s="26" t="s">
        <v>23</v>
      </c>
      <c r="AC171" s="26" t="s">
        <v>23</v>
      </c>
      <c r="AD171" s="26" t="s">
        <v>23</v>
      </c>
      <c r="AE171" s="26" t="s">
        <v>23</v>
      </c>
    </row>
    <row r="172" spans="1:31" ht="15.75" x14ac:dyDescent="0.25">
      <c r="A172" s="24">
        <v>171</v>
      </c>
      <c r="B172" s="24" t="s">
        <v>58</v>
      </c>
      <c r="C172" s="24" t="s">
        <v>23</v>
      </c>
      <c r="D172" s="24"/>
      <c r="E172" s="28">
        <v>1</v>
      </c>
      <c r="F172" s="24"/>
      <c r="G172" s="17" t="s">
        <v>55</v>
      </c>
      <c r="H172" s="17" t="s">
        <v>23</v>
      </c>
      <c r="I172" s="25" t="s">
        <v>23</v>
      </c>
      <c r="J172" s="58" t="s">
        <v>23</v>
      </c>
      <c r="K172" s="58" t="str">
        <f t="shared" si="2"/>
        <v>x</v>
      </c>
      <c r="L172" s="59"/>
      <c r="M172" s="60" t="s">
        <v>23</v>
      </c>
      <c r="N172" s="54"/>
      <c r="O172" s="51"/>
      <c r="P172" s="51"/>
      <c r="Q172" s="51"/>
      <c r="R172" s="51"/>
      <c r="S172" s="26"/>
      <c r="T172" s="26"/>
      <c r="U172" s="26"/>
      <c r="V172" s="26"/>
      <c r="W172" s="26"/>
      <c r="X172" s="33"/>
      <c r="Y172" s="51"/>
      <c r="Z172" s="26"/>
      <c r="AA172" s="26"/>
      <c r="AB172" s="26"/>
      <c r="AC172" s="26"/>
      <c r="AD172" s="26"/>
      <c r="AE172" s="26"/>
    </row>
    <row r="173" spans="1:31" ht="15.75" x14ac:dyDescent="0.25">
      <c r="A173" s="24">
        <v>172</v>
      </c>
      <c r="B173" s="24" t="s">
        <v>58</v>
      </c>
      <c r="C173" s="27" t="s">
        <v>23</v>
      </c>
      <c r="D173" s="27"/>
      <c r="E173" s="28">
        <v>1</v>
      </c>
      <c r="F173" s="27"/>
      <c r="G173" s="17" t="s">
        <v>55</v>
      </c>
      <c r="H173" s="17" t="s">
        <v>23</v>
      </c>
      <c r="I173" s="25" t="s">
        <v>23</v>
      </c>
      <c r="J173" s="58" t="s">
        <v>23</v>
      </c>
      <c r="K173" s="58" t="str">
        <f t="shared" si="2"/>
        <v>x</v>
      </c>
      <c r="L173" s="59"/>
      <c r="M173" s="60" t="s">
        <v>23</v>
      </c>
      <c r="N173" s="54"/>
      <c r="O173" s="51"/>
      <c r="P173" s="51"/>
      <c r="Q173" s="51"/>
      <c r="R173" s="51"/>
      <c r="S173" s="26"/>
      <c r="T173" s="26"/>
      <c r="U173" s="26"/>
      <c r="V173" s="26"/>
      <c r="W173" s="26"/>
      <c r="X173" s="33"/>
      <c r="Y173" s="51"/>
      <c r="Z173" s="26"/>
      <c r="AA173" s="26"/>
      <c r="AB173" s="26"/>
      <c r="AC173" s="26"/>
      <c r="AD173" s="26"/>
      <c r="AE173" s="26"/>
    </row>
    <row r="174" spans="1:31" ht="15.75" x14ac:dyDescent="0.25">
      <c r="A174" s="24">
        <v>173</v>
      </c>
      <c r="B174" s="24" t="s">
        <v>58</v>
      </c>
      <c r="C174" s="27" t="s">
        <v>173</v>
      </c>
      <c r="D174" s="27"/>
      <c r="E174" s="28">
        <v>1</v>
      </c>
      <c r="F174" s="27"/>
      <c r="G174" s="17" t="s">
        <v>55</v>
      </c>
      <c r="H174" s="17" t="s">
        <v>23</v>
      </c>
      <c r="I174" s="25" t="s">
        <v>23</v>
      </c>
      <c r="J174" s="58" t="s">
        <v>23</v>
      </c>
      <c r="K174" s="58" t="str">
        <f t="shared" si="2"/>
        <v>x</v>
      </c>
      <c r="L174" s="59"/>
      <c r="M174" s="60" t="s">
        <v>23</v>
      </c>
      <c r="N174" s="54"/>
      <c r="O174" s="51"/>
      <c r="P174" s="51"/>
      <c r="Q174" s="51"/>
      <c r="R174" s="51"/>
      <c r="S174" s="26"/>
      <c r="T174" s="26"/>
      <c r="U174" s="26"/>
      <c r="V174" s="26"/>
      <c r="W174" s="26"/>
      <c r="X174" s="33"/>
      <c r="Y174" s="51"/>
      <c r="Z174" s="26"/>
      <c r="AA174" s="26"/>
      <c r="AB174" s="26"/>
      <c r="AC174" s="26"/>
      <c r="AD174" s="26"/>
      <c r="AE174" s="26"/>
    </row>
    <row r="175" spans="1:31" ht="45" x14ac:dyDescent="0.25">
      <c r="A175" s="24">
        <v>174</v>
      </c>
      <c r="B175" s="24" t="s">
        <v>111</v>
      </c>
      <c r="C175" s="29" t="s">
        <v>174</v>
      </c>
      <c r="D175" s="29"/>
      <c r="E175" s="28">
        <v>1</v>
      </c>
      <c r="F175" s="29"/>
      <c r="G175" s="17" t="s">
        <v>23</v>
      </c>
      <c r="H175" s="17" t="s">
        <v>23</v>
      </c>
      <c r="I175" s="25" t="s">
        <v>23</v>
      </c>
      <c r="J175" s="58" t="s">
        <v>23</v>
      </c>
      <c r="K175" s="58" t="str">
        <f t="shared" si="2"/>
        <v>x</v>
      </c>
      <c r="L175" s="59" t="s">
        <v>23</v>
      </c>
      <c r="M175" s="60" t="s">
        <v>23</v>
      </c>
      <c r="N175" s="54" t="s">
        <v>23</v>
      </c>
      <c r="O175" s="51" t="s">
        <v>23</v>
      </c>
      <c r="P175" s="51" t="s">
        <v>23</v>
      </c>
      <c r="Q175" s="51" t="s">
        <v>23</v>
      </c>
      <c r="R175" s="51" t="s">
        <v>23</v>
      </c>
      <c r="S175" s="26" t="s">
        <v>23</v>
      </c>
      <c r="T175" s="26" t="s">
        <v>23</v>
      </c>
      <c r="U175" s="26" t="s">
        <v>23</v>
      </c>
      <c r="V175" s="26" t="s">
        <v>23</v>
      </c>
      <c r="W175" s="26" t="s">
        <v>23</v>
      </c>
      <c r="X175" s="33"/>
      <c r="Y175" s="51" t="s">
        <v>23</v>
      </c>
      <c r="Z175" s="26" t="s">
        <v>23</v>
      </c>
      <c r="AA175" s="26" t="s">
        <v>23</v>
      </c>
      <c r="AB175" s="26" t="s">
        <v>23</v>
      </c>
      <c r="AC175" s="26" t="s">
        <v>23</v>
      </c>
      <c r="AD175" s="26" t="s">
        <v>23</v>
      </c>
      <c r="AE175" s="26" t="s">
        <v>23</v>
      </c>
    </row>
    <row r="176" spans="1:31" ht="15.75" x14ac:dyDescent="0.25">
      <c r="A176" s="24">
        <v>175</v>
      </c>
      <c r="B176" s="24" t="s">
        <v>58</v>
      </c>
      <c r="C176" s="27" t="s">
        <v>80</v>
      </c>
      <c r="D176" s="27"/>
      <c r="E176" s="28">
        <v>1</v>
      </c>
      <c r="F176" s="27"/>
      <c r="G176" s="17" t="s">
        <v>55</v>
      </c>
      <c r="H176" s="17" t="s">
        <v>23</v>
      </c>
      <c r="I176" s="25" t="s">
        <v>23</v>
      </c>
      <c r="J176" s="58" t="s">
        <v>23</v>
      </c>
      <c r="K176" s="58" t="str">
        <f t="shared" si="2"/>
        <v>x</v>
      </c>
      <c r="L176" s="59"/>
      <c r="M176" s="60" t="s">
        <v>23</v>
      </c>
      <c r="N176" s="54"/>
      <c r="O176" s="51"/>
      <c r="P176" s="51"/>
      <c r="Q176" s="51"/>
      <c r="R176" s="51"/>
      <c r="S176" s="26"/>
      <c r="T176" s="26"/>
      <c r="U176" s="26"/>
      <c r="V176" s="26"/>
      <c r="W176" s="26"/>
      <c r="X176" s="33"/>
      <c r="Y176" s="51"/>
      <c r="Z176" s="26"/>
      <c r="AA176" s="26"/>
      <c r="AB176" s="26"/>
      <c r="AC176" s="26"/>
      <c r="AD176" s="26"/>
      <c r="AE176" s="26"/>
    </row>
    <row r="177" spans="1:31" ht="15.75" x14ac:dyDescent="0.25">
      <c r="A177" s="24">
        <v>176</v>
      </c>
      <c r="B177" s="24" t="s">
        <v>58</v>
      </c>
      <c r="C177" s="27" t="s">
        <v>80</v>
      </c>
      <c r="D177" s="27"/>
      <c r="E177" s="28">
        <v>1</v>
      </c>
      <c r="F177" s="27"/>
      <c r="G177" s="17" t="s">
        <v>55</v>
      </c>
      <c r="H177" s="17" t="s">
        <v>23</v>
      </c>
      <c r="I177" s="25" t="s">
        <v>23</v>
      </c>
      <c r="J177" s="58" t="s">
        <v>23</v>
      </c>
      <c r="K177" s="58" t="str">
        <f t="shared" si="2"/>
        <v>x</v>
      </c>
      <c r="L177" s="59"/>
      <c r="M177" s="60" t="s">
        <v>23</v>
      </c>
      <c r="N177" s="54"/>
      <c r="O177" s="51"/>
      <c r="P177" s="51"/>
      <c r="Q177" s="51"/>
      <c r="R177" s="51"/>
      <c r="S177" s="26"/>
      <c r="T177" s="26"/>
      <c r="U177" s="26"/>
      <c r="V177" s="26"/>
      <c r="W177" s="26"/>
      <c r="X177" s="33"/>
      <c r="Y177" s="51"/>
      <c r="Z177" s="26"/>
      <c r="AA177" s="26"/>
      <c r="AB177" s="26"/>
      <c r="AC177" s="26"/>
      <c r="AD177" s="26"/>
      <c r="AE177" s="26"/>
    </row>
    <row r="178" spans="1:31" ht="15.75" x14ac:dyDescent="0.25">
      <c r="A178" s="24">
        <v>177</v>
      </c>
      <c r="B178" s="24" t="s">
        <v>58</v>
      </c>
      <c r="C178" s="29" t="s">
        <v>80</v>
      </c>
      <c r="D178" s="29"/>
      <c r="E178" s="28">
        <v>1</v>
      </c>
      <c r="F178" s="29"/>
      <c r="G178" s="17" t="s">
        <v>55</v>
      </c>
      <c r="H178" s="17" t="s">
        <v>23</v>
      </c>
      <c r="I178" s="25" t="s">
        <v>23</v>
      </c>
      <c r="J178" s="58" t="s">
        <v>23</v>
      </c>
      <c r="K178" s="58" t="str">
        <f t="shared" si="2"/>
        <v>x</v>
      </c>
      <c r="L178" s="59"/>
      <c r="M178" s="60" t="s">
        <v>23</v>
      </c>
      <c r="N178" s="54"/>
      <c r="O178" s="51"/>
      <c r="P178" s="51"/>
      <c r="Q178" s="51"/>
      <c r="R178" s="51"/>
      <c r="S178" s="26"/>
      <c r="T178" s="26"/>
      <c r="U178" s="26"/>
      <c r="V178" s="26"/>
      <c r="W178" s="26"/>
      <c r="X178" s="33"/>
      <c r="Y178" s="51"/>
      <c r="Z178" s="26"/>
      <c r="AA178" s="26"/>
      <c r="AB178" s="26"/>
      <c r="AC178" s="26"/>
      <c r="AD178" s="26"/>
      <c r="AE178" s="26"/>
    </row>
    <row r="179" spans="1:31" ht="15.75" x14ac:dyDescent="0.25">
      <c r="A179" s="24">
        <v>178</v>
      </c>
      <c r="B179" s="24" t="s">
        <v>60</v>
      </c>
      <c r="C179" s="27" t="s">
        <v>74</v>
      </c>
      <c r="D179" s="27"/>
      <c r="E179" s="28">
        <v>1</v>
      </c>
      <c r="F179" s="27"/>
      <c r="G179" s="17" t="s">
        <v>23</v>
      </c>
      <c r="H179" s="17" t="s">
        <v>23</v>
      </c>
      <c r="I179" s="25" t="s">
        <v>53</v>
      </c>
      <c r="J179" s="58" t="s">
        <v>23</v>
      </c>
      <c r="K179" s="58" t="str">
        <f t="shared" si="2"/>
        <v>x</v>
      </c>
      <c r="L179" s="59" t="s">
        <v>23</v>
      </c>
      <c r="M179" s="60" t="s">
        <v>23</v>
      </c>
      <c r="N179" s="54" t="s">
        <v>23</v>
      </c>
      <c r="O179" s="51" t="s">
        <v>23</v>
      </c>
      <c r="P179" s="51" t="s">
        <v>23</v>
      </c>
      <c r="Q179" s="51" t="s">
        <v>23</v>
      </c>
      <c r="R179" s="51" t="s">
        <v>23</v>
      </c>
      <c r="S179" s="26" t="s">
        <v>23</v>
      </c>
      <c r="T179" s="26" t="s">
        <v>23</v>
      </c>
      <c r="U179" s="26" t="s">
        <v>23</v>
      </c>
      <c r="V179" s="26" t="s">
        <v>23</v>
      </c>
      <c r="W179" s="26" t="s">
        <v>23</v>
      </c>
      <c r="X179" s="33"/>
      <c r="Y179" s="51" t="s">
        <v>23</v>
      </c>
      <c r="Z179" s="26" t="s">
        <v>23</v>
      </c>
      <c r="AA179" s="26" t="s">
        <v>23</v>
      </c>
      <c r="AB179" s="26" t="s">
        <v>23</v>
      </c>
      <c r="AC179" s="26" t="s">
        <v>23</v>
      </c>
      <c r="AD179" s="26" t="s">
        <v>23</v>
      </c>
      <c r="AE179" s="26" t="s">
        <v>23</v>
      </c>
    </row>
    <row r="180" spans="1:31" ht="15.75" x14ac:dyDescent="0.25">
      <c r="A180" s="24">
        <v>179</v>
      </c>
      <c r="B180" s="24" t="s">
        <v>60</v>
      </c>
      <c r="C180" s="27" t="s">
        <v>175</v>
      </c>
      <c r="D180" s="27"/>
      <c r="E180" s="28">
        <v>1</v>
      </c>
      <c r="F180" s="27"/>
      <c r="G180" s="17" t="s">
        <v>23</v>
      </c>
      <c r="H180" s="17" t="s">
        <v>23</v>
      </c>
      <c r="I180" s="25" t="s">
        <v>53</v>
      </c>
      <c r="J180" s="58" t="s">
        <v>23</v>
      </c>
      <c r="K180" s="58" t="str">
        <f t="shared" si="2"/>
        <v>x</v>
      </c>
      <c r="L180" s="59" t="s">
        <v>23</v>
      </c>
      <c r="M180" s="60" t="s">
        <v>23</v>
      </c>
      <c r="N180" s="54" t="s">
        <v>23</v>
      </c>
      <c r="O180" s="51" t="s">
        <v>23</v>
      </c>
      <c r="P180" s="51" t="s">
        <v>23</v>
      </c>
      <c r="Q180" s="51" t="s">
        <v>23</v>
      </c>
      <c r="R180" s="51" t="s">
        <v>23</v>
      </c>
      <c r="S180" s="26" t="s">
        <v>23</v>
      </c>
      <c r="T180" s="26" t="s">
        <v>23</v>
      </c>
      <c r="U180" s="26" t="s">
        <v>23</v>
      </c>
      <c r="V180" s="26" t="s">
        <v>23</v>
      </c>
      <c r="W180" s="26" t="s">
        <v>23</v>
      </c>
      <c r="X180" s="33"/>
      <c r="Y180" s="51" t="s">
        <v>23</v>
      </c>
      <c r="Z180" s="26" t="s">
        <v>23</v>
      </c>
      <c r="AA180" s="26" t="s">
        <v>23</v>
      </c>
      <c r="AB180" s="26" t="s">
        <v>23</v>
      </c>
      <c r="AC180" s="26" t="s">
        <v>23</v>
      </c>
      <c r="AD180" s="26" t="s">
        <v>23</v>
      </c>
      <c r="AE180" s="26" t="s">
        <v>23</v>
      </c>
    </row>
    <row r="181" spans="1:31" ht="45" x14ac:dyDescent="0.25">
      <c r="A181" s="24">
        <v>180</v>
      </c>
      <c r="B181" s="24" t="s">
        <v>111</v>
      </c>
      <c r="C181" s="29" t="s">
        <v>176</v>
      </c>
      <c r="D181" s="29"/>
      <c r="E181" s="28">
        <v>1</v>
      </c>
      <c r="F181" s="29"/>
      <c r="G181" s="17" t="s">
        <v>23</v>
      </c>
      <c r="H181" s="17" t="s">
        <v>23</v>
      </c>
      <c r="I181" s="25" t="s">
        <v>23</v>
      </c>
      <c r="J181" s="58" t="s">
        <v>23</v>
      </c>
      <c r="K181" s="58" t="str">
        <f t="shared" si="2"/>
        <v>x</v>
      </c>
      <c r="L181" s="59" t="s">
        <v>23</v>
      </c>
      <c r="M181" s="60" t="s">
        <v>23</v>
      </c>
      <c r="N181" s="54" t="s">
        <v>23</v>
      </c>
      <c r="O181" s="51" t="s">
        <v>23</v>
      </c>
      <c r="P181" s="51" t="s">
        <v>23</v>
      </c>
      <c r="Q181" s="51" t="s">
        <v>23</v>
      </c>
      <c r="R181" s="51" t="s">
        <v>23</v>
      </c>
      <c r="S181" s="26" t="s">
        <v>23</v>
      </c>
      <c r="T181" s="26" t="s">
        <v>23</v>
      </c>
      <c r="U181" s="26" t="s">
        <v>23</v>
      </c>
      <c r="V181" s="26" t="s">
        <v>23</v>
      </c>
      <c r="W181" s="26" t="s">
        <v>23</v>
      </c>
      <c r="X181" s="33"/>
      <c r="Y181" s="51" t="s">
        <v>23</v>
      </c>
      <c r="Z181" s="26" t="s">
        <v>23</v>
      </c>
      <c r="AA181" s="26" t="s">
        <v>23</v>
      </c>
      <c r="AB181" s="26" t="s">
        <v>23</v>
      </c>
      <c r="AC181" s="26" t="s">
        <v>23</v>
      </c>
      <c r="AD181" s="26" t="s">
        <v>23</v>
      </c>
      <c r="AE181" s="26" t="s">
        <v>23</v>
      </c>
    </row>
    <row r="182" spans="1:31" ht="15.75" x14ac:dyDescent="0.25">
      <c r="A182" s="24">
        <v>181</v>
      </c>
      <c r="B182" s="24" t="s">
        <v>58</v>
      </c>
      <c r="C182" s="27" t="s">
        <v>80</v>
      </c>
      <c r="D182" s="27"/>
      <c r="E182" s="28">
        <v>1</v>
      </c>
      <c r="F182" s="27"/>
      <c r="G182" s="17" t="s">
        <v>55</v>
      </c>
      <c r="H182" s="17" t="s">
        <v>23</v>
      </c>
      <c r="I182" s="25" t="s">
        <v>23</v>
      </c>
      <c r="J182" s="58" t="s">
        <v>23</v>
      </c>
      <c r="K182" s="58" t="str">
        <f t="shared" si="2"/>
        <v>x</v>
      </c>
      <c r="L182" s="59"/>
      <c r="M182" s="60" t="s">
        <v>23</v>
      </c>
      <c r="N182" s="54"/>
      <c r="O182" s="51"/>
      <c r="P182" s="51"/>
      <c r="Q182" s="51"/>
      <c r="R182" s="51"/>
      <c r="S182" s="26"/>
      <c r="T182" s="26"/>
      <c r="U182" s="26"/>
      <c r="V182" s="26"/>
      <c r="W182" s="26"/>
      <c r="X182" s="33"/>
      <c r="Y182" s="51"/>
      <c r="Z182" s="26"/>
      <c r="AA182" s="26"/>
      <c r="AB182" s="26"/>
      <c r="AC182" s="26"/>
      <c r="AD182" s="26"/>
      <c r="AE182" s="26"/>
    </row>
    <row r="183" spans="1:31" ht="15.75" x14ac:dyDescent="0.25">
      <c r="A183" s="24">
        <v>182</v>
      </c>
      <c r="B183" s="24" t="s">
        <v>58</v>
      </c>
      <c r="C183" s="27" t="s">
        <v>80</v>
      </c>
      <c r="D183" s="27"/>
      <c r="E183" s="28">
        <v>1</v>
      </c>
      <c r="F183" s="27"/>
      <c r="G183" s="17" t="s">
        <v>55</v>
      </c>
      <c r="H183" s="17" t="s">
        <v>23</v>
      </c>
      <c r="I183" s="25" t="s">
        <v>23</v>
      </c>
      <c r="J183" s="58" t="s">
        <v>23</v>
      </c>
      <c r="K183" s="58" t="str">
        <f t="shared" si="2"/>
        <v>x</v>
      </c>
      <c r="L183" s="59"/>
      <c r="M183" s="60" t="s">
        <v>23</v>
      </c>
      <c r="N183" s="54"/>
      <c r="O183" s="51"/>
      <c r="P183" s="51"/>
      <c r="Q183" s="51"/>
      <c r="R183" s="51"/>
      <c r="S183" s="26"/>
      <c r="T183" s="26"/>
      <c r="U183" s="26"/>
      <c r="V183" s="26"/>
      <c r="W183" s="26"/>
      <c r="X183" s="33"/>
      <c r="Y183" s="51"/>
      <c r="Z183" s="26"/>
      <c r="AA183" s="26"/>
      <c r="AB183" s="26"/>
      <c r="AC183" s="26"/>
      <c r="AD183" s="26"/>
      <c r="AE183" s="26"/>
    </row>
    <row r="184" spans="1:31" ht="15.75" x14ac:dyDescent="0.25">
      <c r="A184" s="24">
        <v>183</v>
      </c>
      <c r="B184" s="24" t="s">
        <v>58</v>
      </c>
      <c r="C184" s="27" t="s">
        <v>80</v>
      </c>
      <c r="D184" s="27"/>
      <c r="E184" s="28">
        <v>1</v>
      </c>
      <c r="F184" s="27"/>
      <c r="G184" s="17" t="s">
        <v>55</v>
      </c>
      <c r="H184" s="17" t="s">
        <v>23</v>
      </c>
      <c r="I184" s="25" t="s">
        <v>23</v>
      </c>
      <c r="J184" s="58" t="s">
        <v>23</v>
      </c>
      <c r="K184" s="58" t="str">
        <f t="shared" si="2"/>
        <v>x</v>
      </c>
      <c r="L184" s="59"/>
      <c r="M184" s="60" t="s">
        <v>23</v>
      </c>
      <c r="N184" s="54"/>
      <c r="O184" s="51"/>
      <c r="P184" s="51"/>
      <c r="Q184" s="51"/>
      <c r="R184" s="51"/>
      <c r="S184" s="26"/>
      <c r="T184" s="26"/>
      <c r="U184" s="26"/>
      <c r="V184" s="26"/>
      <c r="W184" s="26"/>
      <c r="X184" s="33"/>
      <c r="Y184" s="51"/>
      <c r="Z184" s="26"/>
      <c r="AA184" s="26"/>
      <c r="AB184" s="26"/>
      <c r="AC184" s="26"/>
      <c r="AD184" s="26"/>
      <c r="AE184" s="26"/>
    </row>
    <row r="185" spans="1:31" ht="15.75" x14ac:dyDescent="0.25">
      <c r="A185" s="24">
        <v>184</v>
      </c>
      <c r="B185" s="24" t="s">
        <v>58</v>
      </c>
      <c r="C185" s="27" t="s">
        <v>177</v>
      </c>
      <c r="D185" s="27"/>
      <c r="E185" s="28">
        <v>1</v>
      </c>
      <c r="F185" s="27"/>
      <c r="G185" s="17" t="s">
        <v>23</v>
      </c>
      <c r="H185" s="17" t="s">
        <v>23</v>
      </c>
      <c r="I185" s="25" t="s">
        <v>52</v>
      </c>
      <c r="J185" s="58">
        <v>1</v>
      </c>
      <c r="K185" s="58" t="str">
        <f t="shared" si="2"/>
        <v>x</v>
      </c>
      <c r="L185" s="59"/>
      <c r="M185" s="60" t="s">
        <v>23</v>
      </c>
      <c r="N185" s="54"/>
      <c r="O185" s="51"/>
      <c r="P185" s="51"/>
      <c r="Q185" s="51"/>
      <c r="R185" s="51"/>
      <c r="S185" s="26"/>
      <c r="T185" s="26"/>
      <c r="U185" s="26"/>
      <c r="V185" s="26"/>
      <c r="W185" s="26"/>
      <c r="X185" s="33"/>
      <c r="Y185" s="51"/>
      <c r="Z185" s="26"/>
      <c r="AA185" s="26"/>
      <c r="AB185" s="26"/>
      <c r="AC185" s="26"/>
      <c r="AD185" s="26"/>
      <c r="AE185" s="26"/>
    </row>
    <row r="186" spans="1:31" ht="15.75" x14ac:dyDescent="0.25">
      <c r="A186" s="24">
        <v>185</v>
      </c>
      <c r="B186" s="24" t="s">
        <v>60</v>
      </c>
      <c r="C186" s="27" t="s">
        <v>178</v>
      </c>
      <c r="D186" s="27"/>
      <c r="E186" s="28">
        <v>1</v>
      </c>
      <c r="F186" s="27"/>
      <c r="G186" s="17" t="s">
        <v>23</v>
      </c>
      <c r="H186" s="17" t="s">
        <v>23</v>
      </c>
      <c r="I186" s="25" t="s">
        <v>52</v>
      </c>
      <c r="J186" s="58" t="s">
        <v>23</v>
      </c>
      <c r="K186" s="58" t="str">
        <f t="shared" si="2"/>
        <v>x</v>
      </c>
      <c r="L186" s="59" t="s">
        <v>23</v>
      </c>
      <c r="M186" s="60" t="s">
        <v>23</v>
      </c>
      <c r="N186" s="54" t="s">
        <v>23</v>
      </c>
      <c r="O186" s="51" t="s">
        <v>23</v>
      </c>
      <c r="P186" s="51" t="s">
        <v>23</v>
      </c>
      <c r="Q186" s="51" t="s">
        <v>23</v>
      </c>
      <c r="R186" s="51" t="s">
        <v>23</v>
      </c>
      <c r="S186" s="26" t="s">
        <v>23</v>
      </c>
      <c r="T186" s="26" t="s">
        <v>23</v>
      </c>
      <c r="U186" s="26" t="s">
        <v>23</v>
      </c>
      <c r="V186" s="26" t="s">
        <v>23</v>
      </c>
      <c r="W186" s="26" t="s">
        <v>23</v>
      </c>
      <c r="X186" s="33"/>
      <c r="Y186" s="51" t="s">
        <v>23</v>
      </c>
      <c r="Z186" s="26" t="s">
        <v>23</v>
      </c>
      <c r="AA186" s="26" t="s">
        <v>23</v>
      </c>
      <c r="AB186" s="26" t="s">
        <v>23</v>
      </c>
      <c r="AC186" s="26" t="s">
        <v>23</v>
      </c>
      <c r="AD186" s="26" t="s">
        <v>23</v>
      </c>
      <c r="AE186" s="26" t="s">
        <v>23</v>
      </c>
    </row>
    <row r="187" spans="1:31" ht="15.75" x14ac:dyDescent="0.25">
      <c r="A187" s="24">
        <v>186</v>
      </c>
      <c r="B187" s="24" t="s">
        <v>60</v>
      </c>
      <c r="C187" s="27" t="s">
        <v>179</v>
      </c>
      <c r="D187" s="27"/>
      <c r="E187" s="28">
        <v>1</v>
      </c>
      <c r="F187" s="27"/>
      <c r="G187" s="17" t="s">
        <v>23</v>
      </c>
      <c r="H187" s="17" t="s">
        <v>23</v>
      </c>
      <c r="I187" s="25" t="s">
        <v>53</v>
      </c>
      <c r="J187" s="58" t="s">
        <v>23</v>
      </c>
      <c r="K187" s="58" t="str">
        <f t="shared" si="2"/>
        <v>x</v>
      </c>
      <c r="L187" s="59" t="s">
        <v>23</v>
      </c>
      <c r="M187" s="60" t="s">
        <v>23</v>
      </c>
      <c r="N187" s="54">
        <v>1</v>
      </c>
      <c r="O187" s="51" t="s">
        <v>23</v>
      </c>
      <c r="P187" s="51" t="s">
        <v>23</v>
      </c>
      <c r="Q187" s="51" t="s">
        <v>23</v>
      </c>
      <c r="R187" s="51" t="s">
        <v>23</v>
      </c>
      <c r="S187" s="26" t="s">
        <v>23</v>
      </c>
      <c r="T187" s="26" t="s">
        <v>23</v>
      </c>
      <c r="U187" s="26" t="s">
        <v>23</v>
      </c>
      <c r="V187" s="26" t="s">
        <v>23</v>
      </c>
      <c r="W187" s="26" t="s">
        <v>23</v>
      </c>
      <c r="X187" s="33"/>
      <c r="Y187" s="51" t="s">
        <v>23</v>
      </c>
      <c r="Z187" s="26" t="s">
        <v>23</v>
      </c>
      <c r="AA187" s="26" t="s">
        <v>23</v>
      </c>
      <c r="AB187" s="26" t="s">
        <v>23</v>
      </c>
      <c r="AC187" s="26" t="s">
        <v>23</v>
      </c>
      <c r="AD187" s="26" t="s">
        <v>23</v>
      </c>
      <c r="AE187" s="26" t="s">
        <v>23</v>
      </c>
    </row>
    <row r="188" spans="1:31" ht="15.75" x14ac:dyDescent="0.25">
      <c r="A188" s="24">
        <v>187</v>
      </c>
      <c r="B188" s="24" t="s">
        <v>58</v>
      </c>
      <c r="C188" s="24" t="s">
        <v>180</v>
      </c>
      <c r="D188" s="24"/>
      <c r="E188" s="28">
        <v>1</v>
      </c>
      <c r="F188" s="24"/>
      <c r="G188" s="17" t="s">
        <v>23</v>
      </c>
      <c r="H188" s="17" t="s">
        <v>23</v>
      </c>
      <c r="I188" s="25" t="s">
        <v>52</v>
      </c>
      <c r="J188" s="58">
        <v>1</v>
      </c>
      <c r="K188" s="58" t="str">
        <f t="shared" si="2"/>
        <v>x</v>
      </c>
      <c r="L188" s="59"/>
      <c r="M188" s="60" t="s">
        <v>23</v>
      </c>
      <c r="N188" s="54"/>
      <c r="O188" s="51"/>
      <c r="P188" s="51"/>
      <c r="Q188" s="51"/>
      <c r="R188" s="51"/>
      <c r="S188" s="26"/>
      <c r="T188" s="26"/>
      <c r="U188" s="26"/>
      <c r="V188" s="26"/>
      <c r="W188" s="26"/>
      <c r="X188" s="33"/>
      <c r="Y188" s="51"/>
      <c r="Z188" s="26"/>
      <c r="AA188" s="26"/>
      <c r="AB188" s="26"/>
      <c r="AC188" s="26"/>
      <c r="AD188" s="26"/>
      <c r="AE188" s="26"/>
    </row>
    <row r="189" spans="1:31" ht="15.75" x14ac:dyDescent="0.25">
      <c r="A189" s="24">
        <v>188</v>
      </c>
      <c r="B189" s="24" t="s">
        <v>58</v>
      </c>
      <c r="C189" s="27" t="s">
        <v>181</v>
      </c>
      <c r="D189" s="27"/>
      <c r="E189" s="28">
        <v>1</v>
      </c>
      <c r="F189" s="27"/>
      <c r="G189" s="17" t="s">
        <v>23</v>
      </c>
      <c r="H189" s="17" t="s">
        <v>23</v>
      </c>
      <c r="I189" s="25" t="s">
        <v>52</v>
      </c>
      <c r="J189" s="58">
        <v>1</v>
      </c>
      <c r="K189" s="58" t="str">
        <f t="shared" si="2"/>
        <v>x</v>
      </c>
      <c r="L189" s="59"/>
      <c r="M189" s="60" t="s">
        <v>23</v>
      </c>
      <c r="N189" s="54"/>
      <c r="O189" s="51"/>
      <c r="P189" s="51"/>
      <c r="Q189" s="51"/>
      <c r="R189" s="51"/>
      <c r="S189" s="26"/>
      <c r="T189" s="26"/>
      <c r="U189" s="26"/>
      <c r="V189" s="26"/>
      <c r="W189" s="26"/>
      <c r="X189" s="33"/>
      <c r="Y189" s="51"/>
      <c r="Z189" s="26"/>
      <c r="AA189" s="26"/>
      <c r="AB189" s="26"/>
      <c r="AC189" s="26"/>
      <c r="AD189" s="26"/>
      <c r="AE189" s="26"/>
    </row>
    <row r="190" spans="1:31" ht="30" x14ac:dyDescent="0.25">
      <c r="A190" s="24">
        <v>189</v>
      </c>
      <c r="B190" s="24" t="s">
        <v>111</v>
      </c>
      <c r="C190" s="29" t="s">
        <v>182</v>
      </c>
      <c r="D190" s="29"/>
      <c r="E190" s="28">
        <v>1</v>
      </c>
      <c r="F190" s="29"/>
      <c r="G190" s="17" t="s">
        <v>23</v>
      </c>
      <c r="H190" s="17" t="s">
        <v>23</v>
      </c>
      <c r="I190" s="25" t="s">
        <v>23</v>
      </c>
      <c r="J190" s="58" t="s">
        <v>23</v>
      </c>
      <c r="K190" s="58" t="str">
        <f t="shared" si="2"/>
        <v>x</v>
      </c>
      <c r="L190" s="59" t="s">
        <v>23</v>
      </c>
      <c r="M190" s="60" t="s">
        <v>23</v>
      </c>
      <c r="N190" s="54" t="s">
        <v>23</v>
      </c>
      <c r="O190" s="51" t="s">
        <v>23</v>
      </c>
      <c r="P190" s="51" t="s">
        <v>23</v>
      </c>
      <c r="Q190" s="51" t="s">
        <v>23</v>
      </c>
      <c r="R190" s="51" t="s">
        <v>23</v>
      </c>
      <c r="S190" s="26" t="s">
        <v>23</v>
      </c>
      <c r="T190" s="26" t="s">
        <v>23</v>
      </c>
      <c r="U190" s="26" t="s">
        <v>23</v>
      </c>
      <c r="V190" s="26" t="s">
        <v>23</v>
      </c>
      <c r="W190" s="26" t="s">
        <v>23</v>
      </c>
      <c r="X190" s="33"/>
      <c r="Y190" s="51" t="s">
        <v>23</v>
      </c>
      <c r="Z190" s="26" t="s">
        <v>23</v>
      </c>
      <c r="AA190" s="26" t="s">
        <v>23</v>
      </c>
      <c r="AB190" s="26" t="s">
        <v>23</v>
      </c>
      <c r="AC190" s="26" t="s">
        <v>23</v>
      </c>
      <c r="AD190" s="26" t="s">
        <v>23</v>
      </c>
      <c r="AE190" s="26" t="s">
        <v>23</v>
      </c>
    </row>
    <row r="191" spans="1:31" ht="15.75" x14ac:dyDescent="0.25">
      <c r="A191" s="24">
        <v>190</v>
      </c>
      <c r="B191" s="24" t="s">
        <v>58</v>
      </c>
      <c r="C191" s="27" t="s">
        <v>80</v>
      </c>
      <c r="D191" s="27"/>
      <c r="E191" s="28">
        <v>1</v>
      </c>
      <c r="F191" s="27"/>
      <c r="G191" s="17" t="s">
        <v>55</v>
      </c>
      <c r="H191" s="17" t="s">
        <v>23</v>
      </c>
      <c r="I191" s="25" t="s">
        <v>23</v>
      </c>
      <c r="J191" s="58" t="s">
        <v>23</v>
      </c>
      <c r="K191" s="58" t="str">
        <f t="shared" si="2"/>
        <v>x</v>
      </c>
      <c r="L191" s="59"/>
      <c r="M191" s="60" t="s">
        <v>23</v>
      </c>
      <c r="N191" s="54"/>
      <c r="O191" s="51"/>
      <c r="P191" s="51"/>
      <c r="Q191" s="51"/>
      <c r="R191" s="51"/>
      <c r="S191" s="26"/>
      <c r="T191" s="26"/>
      <c r="U191" s="26"/>
      <c r="V191" s="26"/>
      <c r="W191" s="26"/>
      <c r="X191" s="33"/>
      <c r="Y191" s="51"/>
      <c r="Z191" s="26"/>
      <c r="AA191" s="26"/>
      <c r="AB191" s="26"/>
      <c r="AC191" s="26"/>
      <c r="AD191" s="26"/>
      <c r="AE191" s="26"/>
    </row>
    <row r="192" spans="1:31" ht="15.75" x14ac:dyDescent="0.25">
      <c r="A192" s="24">
        <v>191</v>
      </c>
      <c r="B192" s="24" t="s">
        <v>58</v>
      </c>
      <c r="C192" s="27" t="s">
        <v>80</v>
      </c>
      <c r="D192" s="27"/>
      <c r="E192" s="28">
        <v>1</v>
      </c>
      <c r="F192" s="27"/>
      <c r="G192" s="17" t="s">
        <v>55</v>
      </c>
      <c r="H192" s="17" t="s">
        <v>23</v>
      </c>
      <c r="I192" s="25" t="s">
        <v>23</v>
      </c>
      <c r="J192" s="58" t="s">
        <v>23</v>
      </c>
      <c r="K192" s="58" t="str">
        <f t="shared" si="2"/>
        <v>x</v>
      </c>
      <c r="L192" s="59"/>
      <c r="M192" s="60" t="s">
        <v>23</v>
      </c>
      <c r="N192" s="54"/>
      <c r="O192" s="51"/>
      <c r="P192" s="51"/>
      <c r="Q192" s="51"/>
      <c r="R192" s="51"/>
      <c r="S192" s="26"/>
      <c r="T192" s="26"/>
      <c r="U192" s="26"/>
      <c r="V192" s="26"/>
      <c r="W192" s="26"/>
      <c r="X192" s="33"/>
      <c r="Y192" s="51"/>
      <c r="Z192" s="26"/>
      <c r="AA192" s="26"/>
      <c r="AB192" s="26"/>
      <c r="AC192" s="26"/>
      <c r="AD192" s="26"/>
      <c r="AE192" s="26"/>
    </row>
    <row r="193" spans="1:31" ht="15.75" x14ac:dyDescent="0.25">
      <c r="A193" s="24">
        <v>192</v>
      </c>
      <c r="B193" s="24" t="s">
        <v>58</v>
      </c>
      <c r="C193" s="27" t="s">
        <v>80</v>
      </c>
      <c r="D193" s="27"/>
      <c r="E193" s="28">
        <v>1</v>
      </c>
      <c r="F193" s="27"/>
      <c r="G193" s="17" t="s">
        <v>55</v>
      </c>
      <c r="H193" s="17" t="s">
        <v>23</v>
      </c>
      <c r="I193" s="25" t="s">
        <v>23</v>
      </c>
      <c r="J193" s="58" t="s">
        <v>23</v>
      </c>
      <c r="K193" s="58" t="str">
        <f t="shared" si="2"/>
        <v>x</v>
      </c>
      <c r="L193" s="59"/>
      <c r="M193" s="60" t="s">
        <v>23</v>
      </c>
      <c r="N193" s="54"/>
      <c r="O193" s="51"/>
      <c r="P193" s="51"/>
      <c r="Q193" s="51"/>
      <c r="R193" s="51"/>
      <c r="S193" s="26"/>
      <c r="T193" s="26"/>
      <c r="U193" s="26"/>
      <c r="V193" s="26"/>
      <c r="W193" s="26"/>
      <c r="X193" s="33"/>
      <c r="Y193" s="51"/>
      <c r="Z193" s="26"/>
      <c r="AA193" s="26"/>
      <c r="AB193" s="26"/>
      <c r="AC193" s="26"/>
      <c r="AD193" s="26"/>
      <c r="AE193" s="26"/>
    </row>
    <row r="194" spans="1:31" ht="15.75" x14ac:dyDescent="0.25">
      <c r="A194" s="24">
        <v>193</v>
      </c>
      <c r="B194" s="24" t="s">
        <v>60</v>
      </c>
      <c r="C194" s="27" t="s">
        <v>183</v>
      </c>
      <c r="D194" s="27"/>
      <c r="E194" s="28">
        <v>1</v>
      </c>
      <c r="F194" s="27"/>
      <c r="G194" s="17" t="s">
        <v>23</v>
      </c>
      <c r="H194" s="17" t="s">
        <v>23</v>
      </c>
      <c r="I194" s="25" t="s">
        <v>53</v>
      </c>
      <c r="J194" s="58" t="s">
        <v>23</v>
      </c>
      <c r="K194" s="58" t="str">
        <f t="shared" ref="K194:K257" si="3">IF((AND(B194="C", I194="Question")), 1, "x")</f>
        <v>x</v>
      </c>
      <c r="L194" s="59" t="s">
        <v>23</v>
      </c>
      <c r="M194" s="60" t="s">
        <v>23</v>
      </c>
      <c r="N194" s="54">
        <v>1</v>
      </c>
      <c r="O194" s="51" t="s">
        <v>23</v>
      </c>
      <c r="P194" s="51" t="s">
        <v>23</v>
      </c>
      <c r="Q194" s="51" t="s">
        <v>23</v>
      </c>
      <c r="R194" s="51" t="s">
        <v>23</v>
      </c>
      <c r="S194" s="26" t="s">
        <v>23</v>
      </c>
      <c r="T194" s="26" t="s">
        <v>23</v>
      </c>
      <c r="U194" s="26" t="s">
        <v>23</v>
      </c>
      <c r="V194" s="26" t="s">
        <v>23</v>
      </c>
      <c r="W194" s="26" t="s">
        <v>23</v>
      </c>
      <c r="X194" s="33"/>
      <c r="Y194" s="51" t="s">
        <v>23</v>
      </c>
      <c r="Z194" s="26" t="s">
        <v>23</v>
      </c>
      <c r="AA194" s="26" t="s">
        <v>23</v>
      </c>
      <c r="AB194" s="26" t="s">
        <v>23</v>
      </c>
      <c r="AC194" s="26" t="s">
        <v>23</v>
      </c>
      <c r="AD194" s="26" t="s">
        <v>23</v>
      </c>
      <c r="AE194" s="26" t="s">
        <v>23</v>
      </c>
    </row>
    <row r="195" spans="1:31" ht="15.75" x14ac:dyDescent="0.25">
      <c r="A195" s="24">
        <v>194</v>
      </c>
      <c r="B195" s="24" t="s">
        <v>60</v>
      </c>
      <c r="C195" s="27" t="s">
        <v>184</v>
      </c>
      <c r="D195" s="27"/>
      <c r="E195" s="28">
        <v>1</v>
      </c>
      <c r="F195" s="27"/>
      <c r="G195" s="17" t="s">
        <v>23</v>
      </c>
      <c r="H195" s="17" t="s">
        <v>23</v>
      </c>
      <c r="I195" s="25" t="s">
        <v>53</v>
      </c>
      <c r="J195" s="58" t="s">
        <v>23</v>
      </c>
      <c r="K195" s="58" t="str">
        <f t="shared" si="3"/>
        <v>x</v>
      </c>
      <c r="L195" s="59" t="s">
        <v>23</v>
      </c>
      <c r="M195" s="60" t="s">
        <v>23</v>
      </c>
      <c r="N195" s="54">
        <v>1</v>
      </c>
      <c r="O195" s="51" t="s">
        <v>23</v>
      </c>
      <c r="P195" s="51" t="s">
        <v>23</v>
      </c>
      <c r="Q195" s="51" t="s">
        <v>23</v>
      </c>
      <c r="R195" s="51" t="s">
        <v>23</v>
      </c>
      <c r="S195" s="26" t="s">
        <v>23</v>
      </c>
      <c r="T195" s="26" t="s">
        <v>23</v>
      </c>
      <c r="U195" s="26" t="s">
        <v>23</v>
      </c>
      <c r="V195" s="26" t="s">
        <v>23</v>
      </c>
      <c r="W195" s="26" t="s">
        <v>23</v>
      </c>
      <c r="X195" s="33"/>
      <c r="Y195" s="51" t="s">
        <v>23</v>
      </c>
      <c r="Z195" s="26" t="s">
        <v>23</v>
      </c>
      <c r="AA195" s="26" t="s">
        <v>23</v>
      </c>
      <c r="AB195" s="26" t="s">
        <v>23</v>
      </c>
      <c r="AC195" s="26" t="s">
        <v>23</v>
      </c>
      <c r="AD195" s="26" t="s">
        <v>23</v>
      </c>
      <c r="AE195" s="26" t="s">
        <v>23</v>
      </c>
    </row>
    <row r="196" spans="1:31" ht="15.75" x14ac:dyDescent="0.25">
      <c r="A196" s="24">
        <v>195</v>
      </c>
      <c r="B196" s="24" t="s">
        <v>60</v>
      </c>
      <c r="C196" s="27" t="s">
        <v>91</v>
      </c>
      <c r="D196" s="27"/>
      <c r="E196" s="28">
        <v>1</v>
      </c>
      <c r="F196" s="27"/>
      <c r="G196" s="17" t="s">
        <v>55</v>
      </c>
      <c r="H196" s="17" t="s">
        <v>23</v>
      </c>
      <c r="I196" s="25" t="s">
        <v>23</v>
      </c>
      <c r="J196" s="58" t="s">
        <v>23</v>
      </c>
      <c r="K196" s="58" t="str">
        <f t="shared" si="3"/>
        <v>x</v>
      </c>
      <c r="L196" s="59" t="s">
        <v>23</v>
      </c>
      <c r="M196" s="60" t="s">
        <v>23</v>
      </c>
      <c r="N196" s="54" t="s">
        <v>23</v>
      </c>
      <c r="O196" s="51" t="s">
        <v>23</v>
      </c>
      <c r="P196" s="51" t="s">
        <v>23</v>
      </c>
      <c r="Q196" s="51" t="s">
        <v>23</v>
      </c>
      <c r="R196" s="51" t="s">
        <v>23</v>
      </c>
      <c r="S196" s="26" t="s">
        <v>23</v>
      </c>
      <c r="T196" s="26" t="s">
        <v>23</v>
      </c>
      <c r="U196" s="26" t="s">
        <v>23</v>
      </c>
      <c r="V196" s="26" t="s">
        <v>23</v>
      </c>
      <c r="W196" s="26" t="s">
        <v>23</v>
      </c>
      <c r="X196" s="33"/>
      <c r="Y196" s="51" t="s">
        <v>23</v>
      </c>
      <c r="Z196" s="26" t="s">
        <v>23</v>
      </c>
      <c r="AA196" s="26" t="s">
        <v>23</v>
      </c>
      <c r="AB196" s="26" t="s">
        <v>23</v>
      </c>
      <c r="AC196" s="26" t="s">
        <v>23</v>
      </c>
      <c r="AD196" s="26" t="s">
        <v>23</v>
      </c>
      <c r="AE196" s="26" t="s">
        <v>23</v>
      </c>
    </row>
    <row r="197" spans="1:31" ht="30" x14ac:dyDescent="0.25">
      <c r="A197" s="24">
        <v>196</v>
      </c>
      <c r="B197" s="24" t="s">
        <v>60</v>
      </c>
      <c r="C197" s="27" t="s">
        <v>185</v>
      </c>
      <c r="D197" s="27"/>
      <c r="E197" s="28">
        <v>1</v>
      </c>
      <c r="F197" s="27"/>
      <c r="G197" s="17" t="s">
        <v>23</v>
      </c>
      <c r="H197" s="17" t="s">
        <v>23</v>
      </c>
      <c r="I197" s="25" t="s">
        <v>52</v>
      </c>
      <c r="J197" s="58" t="s">
        <v>23</v>
      </c>
      <c r="K197" s="58" t="str">
        <f t="shared" si="3"/>
        <v>x</v>
      </c>
      <c r="L197" s="59" t="s">
        <v>23</v>
      </c>
      <c r="M197" s="60" t="s">
        <v>23</v>
      </c>
      <c r="N197" s="54" t="s">
        <v>23</v>
      </c>
      <c r="O197" s="51" t="s">
        <v>23</v>
      </c>
      <c r="P197" s="51" t="s">
        <v>23</v>
      </c>
      <c r="Q197" s="51" t="s">
        <v>23</v>
      </c>
      <c r="R197" s="51" t="s">
        <v>23</v>
      </c>
      <c r="S197" s="26" t="s">
        <v>23</v>
      </c>
      <c r="T197" s="26" t="s">
        <v>23</v>
      </c>
      <c r="U197" s="26" t="s">
        <v>23</v>
      </c>
      <c r="V197" s="26" t="s">
        <v>23</v>
      </c>
      <c r="W197" s="26" t="s">
        <v>23</v>
      </c>
      <c r="X197" s="33"/>
      <c r="Y197" s="51" t="s">
        <v>23</v>
      </c>
      <c r="Z197" s="26" t="s">
        <v>23</v>
      </c>
      <c r="AA197" s="26" t="s">
        <v>23</v>
      </c>
      <c r="AB197" s="26" t="s">
        <v>23</v>
      </c>
      <c r="AC197" s="26" t="s">
        <v>23</v>
      </c>
      <c r="AD197" s="26" t="s">
        <v>23</v>
      </c>
      <c r="AE197" s="26" t="s">
        <v>23</v>
      </c>
    </row>
    <row r="198" spans="1:31" ht="15.75" x14ac:dyDescent="0.25">
      <c r="A198" s="24">
        <v>197</v>
      </c>
      <c r="B198" s="24" t="s">
        <v>58</v>
      </c>
      <c r="C198" s="27" t="s">
        <v>80</v>
      </c>
      <c r="D198" s="27"/>
      <c r="E198" s="28">
        <v>1</v>
      </c>
      <c r="F198" s="27"/>
      <c r="G198" s="17" t="s">
        <v>55</v>
      </c>
      <c r="H198" s="17" t="s">
        <v>23</v>
      </c>
      <c r="I198" s="25" t="s">
        <v>23</v>
      </c>
      <c r="J198" s="58" t="s">
        <v>23</v>
      </c>
      <c r="K198" s="58" t="str">
        <f t="shared" si="3"/>
        <v>x</v>
      </c>
      <c r="L198" s="59"/>
      <c r="M198" s="60" t="s">
        <v>23</v>
      </c>
      <c r="N198" s="54"/>
      <c r="O198" s="51"/>
      <c r="P198" s="51"/>
      <c r="Q198" s="51"/>
      <c r="R198" s="51"/>
      <c r="S198" s="26"/>
      <c r="T198" s="26"/>
      <c r="U198" s="26"/>
      <c r="V198" s="26"/>
      <c r="W198" s="26"/>
      <c r="X198" s="33"/>
      <c r="Y198" s="51"/>
      <c r="Z198" s="26"/>
      <c r="AA198" s="26"/>
      <c r="AB198" s="26"/>
      <c r="AC198" s="26"/>
      <c r="AD198" s="26"/>
      <c r="AE198" s="26"/>
    </row>
    <row r="199" spans="1:31" ht="15.75" x14ac:dyDescent="0.25">
      <c r="A199" s="24">
        <v>198</v>
      </c>
      <c r="B199" s="24" t="s">
        <v>58</v>
      </c>
      <c r="C199" s="29" t="s">
        <v>80</v>
      </c>
      <c r="D199" s="29"/>
      <c r="E199" s="28">
        <v>1</v>
      </c>
      <c r="F199" s="29"/>
      <c r="G199" s="17" t="s">
        <v>55</v>
      </c>
      <c r="H199" s="17" t="s">
        <v>23</v>
      </c>
      <c r="I199" s="25" t="s">
        <v>23</v>
      </c>
      <c r="J199" s="58" t="s">
        <v>23</v>
      </c>
      <c r="K199" s="58" t="str">
        <f t="shared" si="3"/>
        <v>x</v>
      </c>
      <c r="L199" s="59"/>
      <c r="M199" s="60" t="s">
        <v>23</v>
      </c>
      <c r="N199" s="54"/>
      <c r="O199" s="51"/>
      <c r="P199" s="51"/>
      <c r="Q199" s="51"/>
      <c r="R199" s="51"/>
      <c r="S199" s="26"/>
      <c r="T199" s="26"/>
      <c r="U199" s="26"/>
      <c r="V199" s="26"/>
      <c r="W199" s="26"/>
      <c r="X199" s="33"/>
      <c r="Y199" s="51"/>
      <c r="Z199" s="26"/>
      <c r="AA199" s="26"/>
      <c r="AB199" s="26"/>
      <c r="AC199" s="26"/>
      <c r="AD199" s="26"/>
      <c r="AE199" s="26"/>
    </row>
    <row r="200" spans="1:31" ht="15.75" x14ac:dyDescent="0.25">
      <c r="A200" s="24">
        <v>199</v>
      </c>
      <c r="B200" s="24" t="s">
        <v>58</v>
      </c>
      <c r="C200" s="24" t="s">
        <v>80</v>
      </c>
      <c r="D200" s="24"/>
      <c r="E200" s="28">
        <v>1</v>
      </c>
      <c r="F200" s="24"/>
      <c r="G200" s="17" t="s">
        <v>55</v>
      </c>
      <c r="H200" s="17" t="s">
        <v>23</v>
      </c>
      <c r="I200" s="25" t="s">
        <v>23</v>
      </c>
      <c r="J200" s="58" t="s">
        <v>23</v>
      </c>
      <c r="K200" s="58" t="str">
        <f t="shared" si="3"/>
        <v>x</v>
      </c>
      <c r="L200" s="59"/>
      <c r="M200" s="60" t="s">
        <v>23</v>
      </c>
      <c r="N200" s="54"/>
      <c r="O200" s="51"/>
      <c r="P200" s="51"/>
      <c r="Q200" s="51"/>
      <c r="R200" s="51"/>
      <c r="S200" s="26"/>
      <c r="T200" s="26"/>
      <c r="U200" s="26"/>
      <c r="V200" s="26"/>
      <c r="W200" s="26"/>
      <c r="X200" s="33"/>
      <c r="Y200" s="51"/>
      <c r="Z200" s="26"/>
      <c r="AA200" s="26"/>
      <c r="AB200" s="26"/>
      <c r="AC200" s="26"/>
      <c r="AD200" s="26"/>
      <c r="AE200" s="26"/>
    </row>
    <row r="201" spans="1:31" ht="60" x14ac:dyDescent="0.25">
      <c r="A201" s="24">
        <v>200</v>
      </c>
      <c r="B201" s="24" t="s">
        <v>111</v>
      </c>
      <c r="C201" s="29" t="s">
        <v>186</v>
      </c>
      <c r="D201" s="29"/>
      <c r="E201" s="28">
        <v>1</v>
      </c>
      <c r="F201" s="29"/>
      <c r="G201" s="17" t="s">
        <v>23</v>
      </c>
      <c r="H201" s="17" t="s">
        <v>23</v>
      </c>
      <c r="I201" s="25" t="s">
        <v>23</v>
      </c>
      <c r="J201" s="58" t="s">
        <v>23</v>
      </c>
      <c r="K201" s="58" t="str">
        <f t="shared" si="3"/>
        <v>x</v>
      </c>
      <c r="L201" s="59" t="s">
        <v>23</v>
      </c>
      <c r="M201" s="60" t="s">
        <v>23</v>
      </c>
      <c r="N201" s="54" t="s">
        <v>23</v>
      </c>
      <c r="O201" s="51" t="s">
        <v>23</v>
      </c>
      <c r="P201" s="51" t="s">
        <v>23</v>
      </c>
      <c r="Q201" s="51" t="s">
        <v>23</v>
      </c>
      <c r="R201" s="51" t="s">
        <v>23</v>
      </c>
      <c r="S201" s="26" t="s">
        <v>23</v>
      </c>
      <c r="T201" s="26" t="s">
        <v>23</v>
      </c>
      <c r="U201" s="26" t="s">
        <v>23</v>
      </c>
      <c r="V201" s="26" t="s">
        <v>23</v>
      </c>
      <c r="W201" s="26" t="s">
        <v>23</v>
      </c>
      <c r="X201" s="33"/>
      <c r="Y201" s="51" t="s">
        <v>23</v>
      </c>
      <c r="Z201" s="26" t="s">
        <v>23</v>
      </c>
      <c r="AA201" s="26" t="s">
        <v>23</v>
      </c>
      <c r="AB201" s="26" t="s">
        <v>23</v>
      </c>
      <c r="AC201" s="26" t="s">
        <v>23</v>
      </c>
      <c r="AD201" s="26" t="s">
        <v>23</v>
      </c>
      <c r="AE201" s="26" t="s">
        <v>23</v>
      </c>
    </row>
    <row r="202" spans="1:31" ht="15.75" x14ac:dyDescent="0.25">
      <c r="A202" s="24">
        <v>201</v>
      </c>
      <c r="B202" s="24" t="s">
        <v>58</v>
      </c>
      <c r="C202" s="24" t="s">
        <v>187</v>
      </c>
      <c r="D202" s="24"/>
      <c r="E202" s="28">
        <v>1</v>
      </c>
      <c r="F202" s="24"/>
      <c r="G202" s="17" t="s">
        <v>23</v>
      </c>
      <c r="H202" s="17" t="s">
        <v>23</v>
      </c>
      <c r="I202" s="25" t="s">
        <v>52</v>
      </c>
      <c r="J202" s="58">
        <v>1</v>
      </c>
      <c r="K202" s="58" t="str">
        <f t="shared" si="3"/>
        <v>x</v>
      </c>
      <c r="L202" s="59"/>
      <c r="M202" s="60" t="s">
        <v>23</v>
      </c>
      <c r="N202" s="54"/>
      <c r="O202" s="51"/>
      <c r="P202" s="51"/>
      <c r="Q202" s="51"/>
      <c r="R202" s="51"/>
      <c r="S202" s="26"/>
      <c r="T202" s="26"/>
      <c r="U202" s="26"/>
      <c r="V202" s="26"/>
      <c r="W202" s="26"/>
      <c r="X202" s="33"/>
      <c r="Y202" s="51"/>
      <c r="Z202" s="26"/>
      <c r="AA202" s="26"/>
      <c r="AB202" s="26"/>
      <c r="AC202" s="26"/>
      <c r="AD202" s="26"/>
      <c r="AE202" s="26"/>
    </row>
    <row r="203" spans="1:31" ht="15.75" x14ac:dyDescent="0.25">
      <c r="A203" s="24">
        <v>202</v>
      </c>
      <c r="B203" s="24" t="s">
        <v>58</v>
      </c>
      <c r="C203" s="27" t="s">
        <v>188</v>
      </c>
      <c r="D203" s="27"/>
      <c r="E203" s="28">
        <v>1</v>
      </c>
      <c r="F203" s="27"/>
      <c r="G203" s="17" t="s">
        <v>23</v>
      </c>
      <c r="H203" s="17" t="s">
        <v>23</v>
      </c>
      <c r="I203" s="25" t="s">
        <v>52</v>
      </c>
      <c r="J203" s="58">
        <v>1</v>
      </c>
      <c r="K203" s="58" t="str">
        <f t="shared" si="3"/>
        <v>x</v>
      </c>
      <c r="L203" s="59"/>
      <c r="M203" s="60" t="s">
        <v>23</v>
      </c>
      <c r="N203" s="54"/>
      <c r="O203" s="51"/>
      <c r="P203" s="51"/>
      <c r="Q203" s="51"/>
      <c r="R203" s="51"/>
      <c r="S203" s="26"/>
      <c r="T203" s="26"/>
      <c r="U203" s="26"/>
      <c r="V203" s="26"/>
      <c r="W203" s="26"/>
      <c r="X203" s="33"/>
      <c r="Y203" s="51"/>
      <c r="Z203" s="26"/>
      <c r="AA203" s="26"/>
      <c r="AB203" s="26"/>
      <c r="AC203" s="26"/>
      <c r="AD203" s="26"/>
      <c r="AE203" s="26"/>
    </row>
    <row r="204" spans="1:31" ht="15.75" x14ac:dyDescent="0.25">
      <c r="A204" s="24">
        <v>203</v>
      </c>
      <c r="B204" s="24" t="s">
        <v>58</v>
      </c>
      <c r="C204" s="27" t="s">
        <v>189</v>
      </c>
      <c r="D204" s="27"/>
      <c r="E204" s="28">
        <v>1</v>
      </c>
      <c r="F204" s="27"/>
      <c r="G204" s="17" t="s">
        <v>23</v>
      </c>
      <c r="H204" s="17" t="s">
        <v>23</v>
      </c>
      <c r="I204" s="25" t="s">
        <v>52</v>
      </c>
      <c r="J204" s="58">
        <v>1</v>
      </c>
      <c r="K204" s="58" t="str">
        <f t="shared" si="3"/>
        <v>x</v>
      </c>
      <c r="L204" s="59"/>
      <c r="M204" s="60" t="s">
        <v>23</v>
      </c>
      <c r="N204" s="54"/>
      <c r="O204" s="51"/>
      <c r="P204" s="51"/>
      <c r="Q204" s="51"/>
      <c r="R204" s="51"/>
      <c r="S204" s="26"/>
      <c r="T204" s="26"/>
      <c r="U204" s="26"/>
      <c r="V204" s="26"/>
      <c r="W204" s="26"/>
      <c r="X204" s="33"/>
      <c r="Y204" s="51"/>
      <c r="Z204" s="26"/>
      <c r="AA204" s="26"/>
      <c r="AB204" s="26"/>
      <c r="AC204" s="26"/>
      <c r="AD204" s="26"/>
      <c r="AE204" s="26"/>
    </row>
    <row r="205" spans="1:31" ht="15.75" x14ac:dyDescent="0.25">
      <c r="A205" s="24">
        <v>204</v>
      </c>
      <c r="B205" s="24" t="s">
        <v>58</v>
      </c>
      <c r="C205" s="27" t="s">
        <v>190</v>
      </c>
      <c r="D205" s="27"/>
      <c r="E205" s="28">
        <v>1</v>
      </c>
      <c r="F205" s="27"/>
      <c r="G205" s="17" t="s">
        <v>23</v>
      </c>
      <c r="H205" s="17" t="s">
        <v>23</v>
      </c>
      <c r="I205" s="25" t="s">
        <v>52</v>
      </c>
      <c r="J205" s="58">
        <v>1</v>
      </c>
      <c r="K205" s="58" t="str">
        <f t="shared" si="3"/>
        <v>x</v>
      </c>
      <c r="L205" s="59"/>
      <c r="M205" s="60" t="s">
        <v>23</v>
      </c>
      <c r="N205" s="54"/>
      <c r="O205" s="51"/>
      <c r="P205" s="51"/>
      <c r="Q205" s="51"/>
      <c r="R205" s="51"/>
      <c r="S205" s="26"/>
      <c r="T205" s="26"/>
      <c r="U205" s="26"/>
      <c r="V205" s="26"/>
      <c r="W205" s="26"/>
      <c r="X205" s="33"/>
      <c r="Y205" s="51"/>
      <c r="Z205" s="26"/>
      <c r="AA205" s="26"/>
      <c r="AB205" s="26"/>
      <c r="AC205" s="26"/>
      <c r="AD205" s="26"/>
      <c r="AE205" s="26"/>
    </row>
    <row r="206" spans="1:31" ht="15.75" x14ac:dyDescent="0.25">
      <c r="A206" s="24">
        <v>205</v>
      </c>
      <c r="B206" s="24" t="s">
        <v>58</v>
      </c>
      <c r="C206" s="27" t="s">
        <v>191</v>
      </c>
      <c r="D206" s="27"/>
      <c r="E206" s="28">
        <v>1</v>
      </c>
      <c r="F206" s="27"/>
      <c r="G206" s="17" t="s">
        <v>23</v>
      </c>
      <c r="H206" s="17" t="s">
        <v>23</v>
      </c>
      <c r="I206" s="25" t="s">
        <v>52</v>
      </c>
      <c r="J206" s="58">
        <v>1</v>
      </c>
      <c r="K206" s="58" t="str">
        <f t="shared" si="3"/>
        <v>x</v>
      </c>
      <c r="L206" s="59"/>
      <c r="M206" s="60" t="s">
        <v>23</v>
      </c>
      <c r="N206" s="54"/>
      <c r="O206" s="51"/>
      <c r="P206" s="51"/>
      <c r="Q206" s="51"/>
      <c r="R206" s="51"/>
      <c r="S206" s="26"/>
      <c r="T206" s="26"/>
      <c r="U206" s="26"/>
      <c r="V206" s="26"/>
      <c r="W206" s="26"/>
      <c r="X206" s="33"/>
      <c r="Y206" s="51"/>
      <c r="Z206" s="26"/>
      <c r="AA206" s="26"/>
      <c r="AB206" s="26"/>
      <c r="AC206" s="26"/>
      <c r="AD206" s="26"/>
      <c r="AE206" s="26"/>
    </row>
    <row r="207" spans="1:31" ht="15.75" x14ac:dyDescent="0.25">
      <c r="A207" s="24">
        <v>206</v>
      </c>
      <c r="B207" s="24" t="s">
        <v>58</v>
      </c>
      <c r="C207" s="24" t="s">
        <v>192</v>
      </c>
      <c r="D207" s="24"/>
      <c r="E207" s="28">
        <v>1</v>
      </c>
      <c r="F207" s="24"/>
      <c r="G207" s="17" t="s">
        <v>23</v>
      </c>
      <c r="H207" s="17" t="s">
        <v>23</v>
      </c>
      <c r="I207" s="25" t="s">
        <v>52</v>
      </c>
      <c r="J207" s="58">
        <v>1</v>
      </c>
      <c r="K207" s="58" t="str">
        <f t="shared" si="3"/>
        <v>x</v>
      </c>
      <c r="L207" s="59"/>
      <c r="M207" s="60" t="s">
        <v>23</v>
      </c>
      <c r="N207" s="54"/>
      <c r="O207" s="51"/>
      <c r="P207" s="51"/>
      <c r="Q207" s="51"/>
      <c r="R207" s="51"/>
      <c r="S207" s="26"/>
      <c r="T207" s="26"/>
      <c r="U207" s="26"/>
      <c r="V207" s="26"/>
      <c r="W207" s="26"/>
      <c r="X207" s="33"/>
      <c r="Y207" s="51"/>
      <c r="Z207" s="26"/>
      <c r="AA207" s="26"/>
      <c r="AB207" s="26"/>
      <c r="AC207" s="26"/>
      <c r="AD207" s="26"/>
      <c r="AE207" s="26"/>
    </row>
    <row r="208" spans="1:31" ht="90" x14ac:dyDescent="0.25">
      <c r="A208" s="24">
        <v>207</v>
      </c>
      <c r="B208" s="24" t="s">
        <v>111</v>
      </c>
      <c r="C208" s="29" t="s">
        <v>193</v>
      </c>
      <c r="D208" s="29"/>
      <c r="E208" s="28">
        <v>1</v>
      </c>
      <c r="F208" s="29"/>
      <c r="G208" s="17" t="s">
        <v>23</v>
      </c>
      <c r="H208" s="17" t="s">
        <v>23</v>
      </c>
      <c r="I208" s="25" t="s">
        <v>23</v>
      </c>
      <c r="J208" s="58" t="s">
        <v>23</v>
      </c>
      <c r="K208" s="58" t="str">
        <f t="shared" si="3"/>
        <v>x</v>
      </c>
      <c r="L208" s="59" t="s">
        <v>23</v>
      </c>
      <c r="M208" s="60" t="s">
        <v>23</v>
      </c>
      <c r="N208" s="54" t="s">
        <v>23</v>
      </c>
      <c r="O208" s="51" t="s">
        <v>23</v>
      </c>
      <c r="P208" s="51" t="s">
        <v>23</v>
      </c>
      <c r="Q208" s="51" t="s">
        <v>23</v>
      </c>
      <c r="R208" s="51" t="s">
        <v>23</v>
      </c>
      <c r="S208" s="26" t="s">
        <v>23</v>
      </c>
      <c r="T208" s="26" t="s">
        <v>23</v>
      </c>
      <c r="U208" s="26" t="s">
        <v>23</v>
      </c>
      <c r="V208" s="26" t="s">
        <v>23</v>
      </c>
      <c r="W208" s="26" t="s">
        <v>23</v>
      </c>
      <c r="X208" s="33"/>
      <c r="Y208" s="51" t="s">
        <v>23</v>
      </c>
      <c r="Z208" s="26" t="s">
        <v>23</v>
      </c>
      <c r="AA208" s="26" t="s">
        <v>23</v>
      </c>
      <c r="AB208" s="26" t="s">
        <v>23</v>
      </c>
      <c r="AC208" s="26" t="s">
        <v>23</v>
      </c>
      <c r="AD208" s="26" t="s">
        <v>23</v>
      </c>
      <c r="AE208" s="26" t="s">
        <v>23</v>
      </c>
    </row>
    <row r="209" spans="1:31" ht="15.75" x14ac:dyDescent="0.25">
      <c r="A209" s="24">
        <v>208</v>
      </c>
      <c r="B209" s="24" t="s">
        <v>58</v>
      </c>
      <c r="C209" s="27" t="s">
        <v>80</v>
      </c>
      <c r="D209" s="27"/>
      <c r="E209" s="28">
        <v>1</v>
      </c>
      <c r="F209" s="27"/>
      <c r="G209" s="17" t="s">
        <v>55</v>
      </c>
      <c r="H209" s="17" t="s">
        <v>23</v>
      </c>
      <c r="I209" s="25" t="s">
        <v>23</v>
      </c>
      <c r="J209" s="58" t="s">
        <v>23</v>
      </c>
      <c r="K209" s="58" t="str">
        <f t="shared" si="3"/>
        <v>x</v>
      </c>
      <c r="L209" s="59"/>
      <c r="M209" s="60" t="s">
        <v>23</v>
      </c>
      <c r="N209" s="54"/>
      <c r="O209" s="51"/>
      <c r="P209" s="51"/>
      <c r="Q209" s="51"/>
      <c r="R209" s="51"/>
      <c r="S209" s="26"/>
      <c r="T209" s="26"/>
      <c r="U209" s="26"/>
      <c r="V209" s="26"/>
      <c r="W209" s="26"/>
      <c r="X209" s="33"/>
      <c r="Y209" s="51"/>
      <c r="Z209" s="26"/>
      <c r="AA209" s="26"/>
      <c r="AB209" s="26"/>
      <c r="AC209" s="26"/>
      <c r="AD209" s="26"/>
      <c r="AE209" s="26"/>
    </row>
    <row r="210" spans="1:31" ht="15.75" x14ac:dyDescent="0.25">
      <c r="A210" s="24">
        <v>209</v>
      </c>
      <c r="B210" s="24" t="s">
        <v>58</v>
      </c>
      <c r="C210" s="27" t="s">
        <v>80</v>
      </c>
      <c r="D210" s="27"/>
      <c r="E210" s="28">
        <v>1</v>
      </c>
      <c r="F210" s="27"/>
      <c r="G210" s="17" t="s">
        <v>55</v>
      </c>
      <c r="H210" s="17" t="s">
        <v>23</v>
      </c>
      <c r="I210" s="25" t="s">
        <v>23</v>
      </c>
      <c r="J210" s="58" t="s">
        <v>23</v>
      </c>
      <c r="K210" s="58" t="str">
        <f t="shared" si="3"/>
        <v>x</v>
      </c>
      <c r="L210" s="59"/>
      <c r="M210" s="60" t="s">
        <v>23</v>
      </c>
      <c r="N210" s="54"/>
      <c r="O210" s="51"/>
      <c r="P210" s="51"/>
      <c r="Q210" s="51"/>
      <c r="R210" s="51"/>
      <c r="S210" s="26"/>
      <c r="T210" s="26"/>
      <c r="U210" s="26"/>
      <c r="V210" s="26"/>
      <c r="W210" s="26"/>
      <c r="X210" s="33"/>
      <c r="Y210" s="51"/>
      <c r="Z210" s="26"/>
      <c r="AA210" s="26"/>
      <c r="AB210" s="26"/>
      <c r="AC210" s="26"/>
      <c r="AD210" s="26"/>
      <c r="AE210" s="26"/>
    </row>
    <row r="211" spans="1:31" ht="15.75" x14ac:dyDescent="0.25">
      <c r="A211" s="24">
        <v>210</v>
      </c>
      <c r="B211" s="24" t="s">
        <v>58</v>
      </c>
      <c r="C211" s="29" t="s">
        <v>80</v>
      </c>
      <c r="D211" s="29"/>
      <c r="E211" s="28">
        <v>1</v>
      </c>
      <c r="F211" s="29"/>
      <c r="G211" s="17" t="s">
        <v>55</v>
      </c>
      <c r="H211" s="17" t="s">
        <v>23</v>
      </c>
      <c r="I211" s="25" t="s">
        <v>23</v>
      </c>
      <c r="J211" s="58" t="s">
        <v>23</v>
      </c>
      <c r="K211" s="58" t="str">
        <f t="shared" si="3"/>
        <v>x</v>
      </c>
      <c r="L211" s="59"/>
      <c r="M211" s="60" t="s">
        <v>23</v>
      </c>
      <c r="N211" s="54"/>
      <c r="O211" s="51"/>
      <c r="P211" s="51"/>
      <c r="Q211" s="51"/>
      <c r="R211" s="51"/>
      <c r="S211" s="26"/>
      <c r="T211" s="26"/>
      <c r="U211" s="26"/>
      <c r="V211" s="26"/>
      <c r="W211" s="26"/>
      <c r="X211" s="33"/>
      <c r="Y211" s="51"/>
      <c r="Z211" s="26"/>
      <c r="AA211" s="26"/>
      <c r="AB211" s="26"/>
      <c r="AC211" s="26"/>
      <c r="AD211" s="26"/>
      <c r="AE211" s="26"/>
    </row>
    <row r="212" spans="1:31" ht="120" x14ac:dyDescent="0.25">
      <c r="A212" s="24">
        <v>211</v>
      </c>
      <c r="B212" s="24" t="s">
        <v>111</v>
      </c>
      <c r="C212" s="29" t="s">
        <v>194</v>
      </c>
      <c r="D212" s="29"/>
      <c r="E212" s="28">
        <v>1</v>
      </c>
      <c r="F212" s="29"/>
      <c r="G212" s="17" t="s">
        <v>23</v>
      </c>
      <c r="H212" s="17" t="s">
        <v>23</v>
      </c>
      <c r="I212" s="25" t="s">
        <v>23</v>
      </c>
      <c r="J212" s="58" t="s">
        <v>23</v>
      </c>
      <c r="K212" s="58" t="str">
        <f t="shared" si="3"/>
        <v>x</v>
      </c>
      <c r="L212" s="59" t="s">
        <v>23</v>
      </c>
      <c r="M212" s="60" t="s">
        <v>23</v>
      </c>
      <c r="N212" s="54" t="s">
        <v>23</v>
      </c>
      <c r="O212" s="51" t="s">
        <v>23</v>
      </c>
      <c r="P212" s="51" t="s">
        <v>23</v>
      </c>
      <c r="Q212" s="51" t="s">
        <v>23</v>
      </c>
      <c r="R212" s="51" t="s">
        <v>23</v>
      </c>
      <c r="S212" s="26" t="s">
        <v>23</v>
      </c>
      <c r="T212" s="26" t="s">
        <v>23</v>
      </c>
      <c r="U212" s="26" t="s">
        <v>23</v>
      </c>
      <c r="V212" s="26" t="s">
        <v>23</v>
      </c>
      <c r="W212" s="26" t="s">
        <v>23</v>
      </c>
      <c r="X212" s="33"/>
      <c r="Y212" s="51" t="s">
        <v>23</v>
      </c>
      <c r="Z212" s="26" t="s">
        <v>23</v>
      </c>
      <c r="AA212" s="26" t="s">
        <v>23</v>
      </c>
      <c r="AB212" s="26" t="s">
        <v>23</v>
      </c>
      <c r="AC212" s="26" t="s">
        <v>23</v>
      </c>
      <c r="AD212" s="26" t="s">
        <v>23</v>
      </c>
      <c r="AE212" s="26" t="s">
        <v>23</v>
      </c>
    </row>
    <row r="213" spans="1:31" ht="15.75" x14ac:dyDescent="0.25">
      <c r="A213" s="24">
        <v>212</v>
      </c>
      <c r="B213" s="24" t="s">
        <v>58</v>
      </c>
      <c r="C213" s="27" t="s">
        <v>80</v>
      </c>
      <c r="D213" s="27"/>
      <c r="E213" s="28">
        <v>1</v>
      </c>
      <c r="F213" s="27"/>
      <c r="G213" s="17" t="s">
        <v>55</v>
      </c>
      <c r="H213" s="17" t="s">
        <v>23</v>
      </c>
      <c r="I213" s="25" t="s">
        <v>23</v>
      </c>
      <c r="J213" s="58" t="s">
        <v>23</v>
      </c>
      <c r="K213" s="58" t="str">
        <f t="shared" si="3"/>
        <v>x</v>
      </c>
      <c r="L213" s="59"/>
      <c r="M213" s="60" t="s">
        <v>23</v>
      </c>
      <c r="N213" s="54"/>
      <c r="O213" s="51"/>
      <c r="P213" s="51"/>
      <c r="Q213" s="51"/>
      <c r="R213" s="51"/>
      <c r="S213" s="26"/>
      <c r="T213" s="26"/>
      <c r="U213" s="26"/>
      <c r="V213" s="26"/>
      <c r="W213" s="26"/>
      <c r="X213" s="33"/>
      <c r="Y213" s="51"/>
      <c r="Z213" s="26"/>
      <c r="AA213" s="26"/>
      <c r="AB213" s="26"/>
      <c r="AC213" s="26"/>
      <c r="AD213" s="26"/>
      <c r="AE213" s="26"/>
    </row>
    <row r="214" spans="1:31" ht="15.75" x14ac:dyDescent="0.25">
      <c r="A214" s="24">
        <v>213</v>
      </c>
      <c r="B214" s="24" t="s">
        <v>58</v>
      </c>
      <c r="C214" s="24" t="s">
        <v>80</v>
      </c>
      <c r="D214" s="24"/>
      <c r="E214" s="28">
        <v>1</v>
      </c>
      <c r="F214" s="24"/>
      <c r="G214" s="17" t="s">
        <v>55</v>
      </c>
      <c r="H214" s="17" t="s">
        <v>23</v>
      </c>
      <c r="I214" s="25" t="s">
        <v>23</v>
      </c>
      <c r="J214" s="58" t="s">
        <v>23</v>
      </c>
      <c r="K214" s="58" t="str">
        <f t="shared" si="3"/>
        <v>x</v>
      </c>
      <c r="L214" s="59"/>
      <c r="M214" s="60" t="s">
        <v>23</v>
      </c>
      <c r="N214" s="54"/>
      <c r="O214" s="51"/>
      <c r="P214" s="51"/>
      <c r="Q214" s="51"/>
      <c r="R214" s="51"/>
      <c r="S214" s="26"/>
      <c r="T214" s="26"/>
      <c r="U214" s="26"/>
      <c r="V214" s="26"/>
      <c r="W214" s="26"/>
      <c r="X214" s="33"/>
      <c r="Y214" s="51"/>
      <c r="Z214" s="26"/>
      <c r="AA214" s="26"/>
      <c r="AB214" s="26"/>
      <c r="AC214" s="26"/>
      <c r="AD214" s="26"/>
      <c r="AE214" s="26"/>
    </row>
    <row r="215" spans="1:31" ht="15.75" x14ac:dyDescent="0.25">
      <c r="A215" s="24">
        <v>214</v>
      </c>
      <c r="B215" s="24" t="s">
        <v>58</v>
      </c>
      <c r="C215" s="27" t="s">
        <v>80</v>
      </c>
      <c r="D215" s="27"/>
      <c r="E215" s="28">
        <v>1</v>
      </c>
      <c r="F215" s="27"/>
      <c r="G215" s="17" t="s">
        <v>55</v>
      </c>
      <c r="H215" s="17" t="s">
        <v>23</v>
      </c>
      <c r="I215" s="25" t="s">
        <v>23</v>
      </c>
      <c r="J215" s="58" t="s">
        <v>23</v>
      </c>
      <c r="K215" s="58" t="str">
        <f t="shared" si="3"/>
        <v>x</v>
      </c>
      <c r="L215" s="59"/>
      <c r="M215" s="60" t="s">
        <v>23</v>
      </c>
      <c r="N215" s="54"/>
      <c r="O215" s="51"/>
      <c r="P215" s="51"/>
      <c r="Q215" s="51"/>
      <c r="R215" s="51"/>
      <c r="S215" s="26"/>
      <c r="T215" s="26"/>
      <c r="U215" s="26"/>
      <c r="V215" s="26"/>
      <c r="W215" s="26"/>
      <c r="X215" s="33"/>
      <c r="Y215" s="51"/>
      <c r="Z215" s="26"/>
      <c r="AA215" s="26"/>
      <c r="AB215" s="26"/>
      <c r="AC215" s="26"/>
      <c r="AD215" s="26"/>
      <c r="AE215" s="26"/>
    </row>
    <row r="216" spans="1:31" ht="15.75" x14ac:dyDescent="0.25">
      <c r="A216" s="24">
        <v>215</v>
      </c>
      <c r="B216" s="24" t="s">
        <v>60</v>
      </c>
      <c r="C216" s="24" t="s">
        <v>23</v>
      </c>
      <c r="D216" s="24"/>
      <c r="E216" s="28">
        <v>1</v>
      </c>
      <c r="F216" s="24"/>
      <c r="G216" s="17" t="s">
        <v>55</v>
      </c>
      <c r="H216" s="17" t="s">
        <v>23</v>
      </c>
      <c r="I216" s="25" t="s">
        <v>23</v>
      </c>
      <c r="J216" s="58" t="s">
        <v>23</v>
      </c>
      <c r="K216" s="58" t="str">
        <f t="shared" si="3"/>
        <v>x</v>
      </c>
      <c r="L216" s="59" t="s">
        <v>23</v>
      </c>
      <c r="M216" s="60" t="s">
        <v>23</v>
      </c>
      <c r="N216" s="54" t="s">
        <v>23</v>
      </c>
      <c r="O216" s="51" t="s">
        <v>23</v>
      </c>
      <c r="P216" s="51" t="s">
        <v>23</v>
      </c>
      <c r="Q216" s="51" t="s">
        <v>23</v>
      </c>
      <c r="R216" s="51" t="s">
        <v>23</v>
      </c>
      <c r="S216" s="26" t="s">
        <v>23</v>
      </c>
      <c r="T216" s="26" t="s">
        <v>23</v>
      </c>
      <c r="U216" s="26" t="s">
        <v>23</v>
      </c>
      <c r="V216" s="26" t="s">
        <v>23</v>
      </c>
      <c r="W216" s="26" t="s">
        <v>23</v>
      </c>
      <c r="X216" s="33"/>
      <c r="Y216" s="51" t="s">
        <v>23</v>
      </c>
      <c r="Z216" s="26" t="s">
        <v>23</v>
      </c>
      <c r="AA216" s="26" t="s">
        <v>23</v>
      </c>
      <c r="AB216" s="26" t="s">
        <v>23</v>
      </c>
      <c r="AC216" s="26" t="s">
        <v>23</v>
      </c>
      <c r="AD216" s="26" t="s">
        <v>23</v>
      </c>
      <c r="AE216" s="26" t="s">
        <v>23</v>
      </c>
    </row>
    <row r="217" spans="1:31" ht="15.75" x14ac:dyDescent="0.25">
      <c r="A217" s="24">
        <v>216</v>
      </c>
      <c r="B217" s="24" t="s">
        <v>58</v>
      </c>
      <c r="C217" s="27" t="s">
        <v>23</v>
      </c>
      <c r="D217" s="27"/>
      <c r="E217" s="28">
        <v>1</v>
      </c>
      <c r="F217" s="27"/>
      <c r="G217" s="17" t="s">
        <v>55</v>
      </c>
      <c r="H217" s="17" t="s">
        <v>23</v>
      </c>
      <c r="I217" s="25" t="s">
        <v>23</v>
      </c>
      <c r="J217" s="58" t="s">
        <v>23</v>
      </c>
      <c r="K217" s="58" t="str">
        <f t="shared" si="3"/>
        <v>x</v>
      </c>
      <c r="L217" s="59"/>
      <c r="M217" s="60" t="s">
        <v>23</v>
      </c>
      <c r="N217" s="54"/>
      <c r="O217" s="51"/>
      <c r="P217" s="51"/>
      <c r="Q217" s="51"/>
      <c r="R217" s="51"/>
      <c r="S217" s="26"/>
      <c r="T217" s="26"/>
      <c r="U217" s="26"/>
      <c r="V217" s="26"/>
      <c r="W217" s="26"/>
      <c r="X217" s="33"/>
      <c r="Y217" s="51"/>
      <c r="Z217" s="26"/>
      <c r="AA217" s="26"/>
      <c r="AB217" s="26"/>
      <c r="AC217" s="26"/>
      <c r="AD217" s="26"/>
      <c r="AE217" s="26"/>
    </row>
    <row r="218" spans="1:31" ht="15.75" x14ac:dyDescent="0.25">
      <c r="A218" s="24">
        <v>217</v>
      </c>
      <c r="B218" s="24" t="s">
        <v>60</v>
      </c>
      <c r="C218" s="27" t="s">
        <v>94</v>
      </c>
      <c r="D218" s="27"/>
      <c r="E218" s="28">
        <v>1</v>
      </c>
      <c r="F218" s="27"/>
      <c r="G218" s="17" t="s">
        <v>23</v>
      </c>
      <c r="H218" s="17" t="s">
        <v>56</v>
      </c>
      <c r="I218" s="25" t="s">
        <v>23</v>
      </c>
      <c r="J218" s="58" t="s">
        <v>23</v>
      </c>
      <c r="K218" s="58" t="str">
        <f t="shared" si="3"/>
        <v>x</v>
      </c>
      <c r="L218" s="59" t="s">
        <v>23</v>
      </c>
      <c r="M218" s="60" t="s">
        <v>23</v>
      </c>
      <c r="N218" s="54" t="s">
        <v>23</v>
      </c>
      <c r="O218" s="51" t="s">
        <v>23</v>
      </c>
      <c r="P218" s="51" t="s">
        <v>23</v>
      </c>
      <c r="Q218" s="51" t="s">
        <v>23</v>
      </c>
      <c r="R218" s="51" t="s">
        <v>23</v>
      </c>
      <c r="S218" s="26" t="s">
        <v>23</v>
      </c>
      <c r="T218" s="26" t="s">
        <v>23</v>
      </c>
      <c r="U218" s="26" t="s">
        <v>23</v>
      </c>
      <c r="V218" s="26" t="s">
        <v>23</v>
      </c>
      <c r="W218" s="26" t="s">
        <v>23</v>
      </c>
      <c r="X218" s="33"/>
      <c r="Y218" s="51" t="s">
        <v>23</v>
      </c>
      <c r="Z218" s="26" t="s">
        <v>23</v>
      </c>
      <c r="AA218" s="26" t="s">
        <v>23</v>
      </c>
      <c r="AB218" s="26" t="s">
        <v>23</v>
      </c>
      <c r="AC218" s="26" t="s">
        <v>23</v>
      </c>
      <c r="AD218" s="26" t="s">
        <v>23</v>
      </c>
      <c r="AE218" s="26" t="s">
        <v>23</v>
      </c>
    </row>
    <row r="219" spans="1:31" ht="45" x14ac:dyDescent="0.25">
      <c r="A219" s="24">
        <v>218</v>
      </c>
      <c r="B219" s="24" t="s">
        <v>111</v>
      </c>
      <c r="C219" s="29" t="s">
        <v>195</v>
      </c>
      <c r="D219" s="29"/>
      <c r="E219" s="28">
        <v>1</v>
      </c>
      <c r="F219" s="29"/>
      <c r="G219" s="17" t="s">
        <v>23</v>
      </c>
      <c r="H219" s="17" t="s">
        <v>23</v>
      </c>
      <c r="I219" s="25" t="s">
        <v>23</v>
      </c>
      <c r="J219" s="58" t="s">
        <v>23</v>
      </c>
      <c r="K219" s="58" t="str">
        <f t="shared" si="3"/>
        <v>x</v>
      </c>
      <c r="L219" s="59" t="s">
        <v>23</v>
      </c>
      <c r="M219" s="60" t="s">
        <v>23</v>
      </c>
      <c r="N219" s="54" t="s">
        <v>23</v>
      </c>
      <c r="O219" s="51" t="s">
        <v>23</v>
      </c>
      <c r="P219" s="51" t="s">
        <v>23</v>
      </c>
      <c r="Q219" s="51" t="s">
        <v>23</v>
      </c>
      <c r="R219" s="51" t="s">
        <v>23</v>
      </c>
      <c r="S219" s="26" t="s">
        <v>23</v>
      </c>
      <c r="T219" s="26" t="s">
        <v>23</v>
      </c>
      <c r="U219" s="26" t="s">
        <v>23</v>
      </c>
      <c r="V219" s="26" t="s">
        <v>23</v>
      </c>
      <c r="W219" s="26" t="s">
        <v>23</v>
      </c>
      <c r="X219" s="33"/>
      <c r="Y219" s="51" t="s">
        <v>23</v>
      </c>
      <c r="Z219" s="26" t="s">
        <v>23</v>
      </c>
      <c r="AA219" s="26" t="s">
        <v>23</v>
      </c>
      <c r="AB219" s="26" t="s">
        <v>23</v>
      </c>
      <c r="AC219" s="26" t="s">
        <v>23</v>
      </c>
      <c r="AD219" s="26" t="s">
        <v>23</v>
      </c>
      <c r="AE219" s="26" t="s">
        <v>23</v>
      </c>
    </row>
    <row r="220" spans="1:31" ht="15.75" x14ac:dyDescent="0.25">
      <c r="A220" s="24">
        <v>219</v>
      </c>
      <c r="B220" s="24" t="s">
        <v>60</v>
      </c>
      <c r="C220" s="24" t="s">
        <v>196</v>
      </c>
      <c r="D220" s="24"/>
      <c r="E220" s="28">
        <v>1</v>
      </c>
      <c r="F220" s="24"/>
      <c r="G220" s="17" t="s">
        <v>23</v>
      </c>
      <c r="H220" s="17" t="s">
        <v>23</v>
      </c>
      <c r="I220" s="25" t="s">
        <v>52</v>
      </c>
      <c r="J220" s="58" t="s">
        <v>23</v>
      </c>
      <c r="K220" s="58" t="str">
        <f t="shared" si="3"/>
        <v>x</v>
      </c>
      <c r="L220" s="59" t="s">
        <v>23</v>
      </c>
      <c r="M220" s="60" t="s">
        <v>23</v>
      </c>
      <c r="N220" s="54">
        <v>1</v>
      </c>
      <c r="O220" s="51" t="s">
        <v>23</v>
      </c>
      <c r="P220" s="51" t="s">
        <v>23</v>
      </c>
      <c r="Q220" s="51" t="s">
        <v>23</v>
      </c>
      <c r="R220" s="51" t="s">
        <v>23</v>
      </c>
      <c r="S220" s="26" t="s">
        <v>23</v>
      </c>
      <c r="T220" s="26" t="s">
        <v>23</v>
      </c>
      <c r="U220" s="26" t="s">
        <v>23</v>
      </c>
      <c r="V220" s="26" t="s">
        <v>23</v>
      </c>
      <c r="W220" s="26" t="s">
        <v>23</v>
      </c>
      <c r="X220" s="33"/>
      <c r="Y220" s="51" t="s">
        <v>23</v>
      </c>
      <c r="Z220" s="26" t="s">
        <v>23</v>
      </c>
      <c r="AA220" s="26" t="s">
        <v>23</v>
      </c>
      <c r="AB220" s="26" t="s">
        <v>23</v>
      </c>
      <c r="AC220" s="26" t="s">
        <v>23</v>
      </c>
      <c r="AD220" s="26" t="s">
        <v>23</v>
      </c>
      <c r="AE220" s="26" t="s">
        <v>23</v>
      </c>
    </row>
    <row r="221" spans="1:31" ht="15.75" x14ac:dyDescent="0.25">
      <c r="A221" s="24">
        <v>220</v>
      </c>
      <c r="B221" s="24" t="s">
        <v>60</v>
      </c>
      <c r="C221" s="27" t="s">
        <v>197</v>
      </c>
      <c r="D221" s="27"/>
      <c r="E221" s="28">
        <v>1</v>
      </c>
      <c r="F221" s="27"/>
      <c r="G221" s="17" t="s">
        <v>23</v>
      </c>
      <c r="H221" s="17" t="s">
        <v>23</v>
      </c>
      <c r="I221" s="25" t="s">
        <v>52</v>
      </c>
      <c r="J221" s="58" t="s">
        <v>23</v>
      </c>
      <c r="K221" s="58" t="str">
        <f t="shared" si="3"/>
        <v>x</v>
      </c>
      <c r="L221" s="59" t="s">
        <v>23</v>
      </c>
      <c r="M221" s="60" t="s">
        <v>23</v>
      </c>
      <c r="N221" s="54" t="s">
        <v>23</v>
      </c>
      <c r="O221" s="51" t="s">
        <v>23</v>
      </c>
      <c r="P221" s="51" t="s">
        <v>23</v>
      </c>
      <c r="Q221" s="51" t="s">
        <v>23</v>
      </c>
      <c r="R221" s="51" t="s">
        <v>23</v>
      </c>
      <c r="S221" s="26" t="s">
        <v>23</v>
      </c>
      <c r="T221" s="26" t="s">
        <v>23</v>
      </c>
      <c r="U221" s="26" t="s">
        <v>23</v>
      </c>
      <c r="V221" s="26" t="s">
        <v>23</v>
      </c>
      <c r="W221" s="26" t="s">
        <v>23</v>
      </c>
      <c r="X221" s="33"/>
      <c r="Y221" s="51" t="s">
        <v>23</v>
      </c>
      <c r="Z221" s="26" t="s">
        <v>23</v>
      </c>
      <c r="AA221" s="26" t="s">
        <v>23</v>
      </c>
      <c r="AB221" s="26" t="s">
        <v>23</v>
      </c>
      <c r="AC221" s="26" t="s">
        <v>23</v>
      </c>
      <c r="AD221" s="26" t="s">
        <v>23</v>
      </c>
      <c r="AE221" s="26" t="s">
        <v>23</v>
      </c>
    </row>
    <row r="222" spans="1:31" ht="15.75" x14ac:dyDescent="0.25">
      <c r="A222" s="24">
        <v>221</v>
      </c>
      <c r="B222" s="24" t="s">
        <v>58</v>
      </c>
      <c r="C222" s="24" t="s">
        <v>198</v>
      </c>
      <c r="D222" s="24"/>
      <c r="E222" s="28">
        <v>1</v>
      </c>
      <c r="F222" s="24"/>
      <c r="G222" s="17" t="s">
        <v>23</v>
      </c>
      <c r="H222" s="17" t="s">
        <v>23</v>
      </c>
      <c r="I222" s="25" t="s">
        <v>54</v>
      </c>
      <c r="J222" s="58"/>
      <c r="K222" s="58">
        <f t="shared" si="3"/>
        <v>1</v>
      </c>
      <c r="L222" s="59"/>
      <c r="M222" s="60" t="s">
        <v>23</v>
      </c>
      <c r="N222" s="54"/>
      <c r="O222" s="51"/>
      <c r="P222" s="51"/>
      <c r="Q222" s="51"/>
      <c r="R222" s="51"/>
      <c r="S222" s="26"/>
      <c r="T222" s="26"/>
      <c r="U222" s="26"/>
      <c r="V222" s="26"/>
      <c r="W222" s="26"/>
      <c r="X222" s="33"/>
      <c r="Y222" s="51"/>
      <c r="Z222" s="26"/>
      <c r="AA222" s="26"/>
      <c r="AB222" s="26"/>
      <c r="AC222" s="26"/>
      <c r="AD222" s="26"/>
      <c r="AE222" s="26"/>
    </row>
    <row r="223" spans="1:31" ht="15.75" x14ac:dyDescent="0.25">
      <c r="A223" s="24">
        <v>222</v>
      </c>
      <c r="B223" s="24" t="s">
        <v>60</v>
      </c>
      <c r="C223" s="27" t="s">
        <v>153</v>
      </c>
      <c r="D223" s="27"/>
      <c r="E223" s="28">
        <v>1</v>
      </c>
      <c r="F223" s="27"/>
      <c r="G223" s="17" t="s">
        <v>23</v>
      </c>
      <c r="H223" s="17" t="s">
        <v>56</v>
      </c>
      <c r="I223" s="25" t="s">
        <v>23</v>
      </c>
      <c r="J223" s="58" t="s">
        <v>23</v>
      </c>
      <c r="K223" s="58" t="str">
        <f t="shared" si="3"/>
        <v>x</v>
      </c>
      <c r="L223" s="59" t="s">
        <v>23</v>
      </c>
      <c r="M223" s="60" t="s">
        <v>23</v>
      </c>
      <c r="N223" s="54" t="s">
        <v>23</v>
      </c>
      <c r="O223" s="51" t="s">
        <v>23</v>
      </c>
      <c r="P223" s="51" t="s">
        <v>23</v>
      </c>
      <c r="Q223" s="51" t="s">
        <v>23</v>
      </c>
      <c r="R223" s="51" t="s">
        <v>23</v>
      </c>
      <c r="S223" s="26" t="s">
        <v>23</v>
      </c>
      <c r="T223" s="26" t="s">
        <v>23</v>
      </c>
      <c r="U223" s="26" t="s">
        <v>23</v>
      </c>
      <c r="V223" s="26" t="s">
        <v>23</v>
      </c>
      <c r="W223" s="26" t="s">
        <v>23</v>
      </c>
      <c r="X223" s="33"/>
      <c r="Y223" s="51" t="s">
        <v>23</v>
      </c>
      <c r="Z223" s="26" t="s">
        <v>23</v>
      </c>
      <c r="AA223" s="26" t="s">
        <v>23</v>
      </c>
      <c r="AB223" s="26" t="s">
        <v>23</v>
      </c>
      <c r="AC223" s="26" t="s">
        <v>23</v>
      </c>
      <c r="AD223" s="26" t="s">
        <v>23</v>
      </c>
      <c r="AE223" s="26" t="s">
        <v>23</v>
      </c>
    </row>
    <row r="224" spans="1:31" ht="90" x14ac:dyDescent="0.25">
      <c r="A224" s="24">
        <v>223</v>
      </c>
      <c r="B224" s="24" t="s">
        <v>111</v>
      </c>
      <c r="C224" s="29" t="s">
        <v>199</v>
      </c>
      <c r="D224" s="29"/>
      <c r="E224" s="28">
        <v>1</v>
      </c>
      <c r="F224" s="29"/>
      <c r="G224" s="17" t="s">
        <v>23</v>
      </c>
      <c r="H224" s="17" t="s">
        <v>23</v>
      </c>
      <c r="I224" s="25" t="s">
        <v>23</v>
      </c>
      <c r="J224" s="58" t="s">
        <v>23</v>
      </c>
      <c r="K224" s="58" t="str">
        <f t="shared" si="3"/>
        <v>x</v>
      </c>
      <c r="L224" s="59" t="s">
        <v>23</v>
      </c>
      <c r="M224" s="60" t="s">
        <v>23</v>
      </c>
      <c r="N224" s="54" t="s">
        <v>23</v>
      </c>
      <c r="O224" s="51" t="s">
        <v>23</v>
      </c>
      <c r="P224" s="51" t="s">
        <v>23</v>
      </c>
      <c r="Q224" s="51" t="s">
        <v>23</v>
      </c>
      <c r="R224" s="51" t="s">
        <v>23</v>
      </c>
      <c r="S224" s="26" t="s">
        <v>23</v>
      </c>
      <c r="T224" s="26" t="s">
        <v>23</v>
      </c>
      <c r="U224" s="26" t="s">
        <v>23</v>
      </c>
      <c r="V224" s="26" t="s">
        <v>23</v>
      </c>
      <c r="W224" s="26" t="s">
        <v>23</v>
      </c>
      <c r="X224" s="33"/>
      <c r="Y224" s="51" t="s">
        <v>23</v>
      </c>
      <c r="Z224" s="26" t="s">
        <v>23</v>
      </c>
      <c r="AA224" s="26" t="s">
        <v>23</v>
      </c>
      <c r="AB224" s="26" t="s">
        <v>23</v>
      </c>
      <c r="AC224" s="26" t="s">
        <v>23</v>
      </c>
      <c r="AD224" s="26" t="s">
        <v>23</v>
      </c>
      <c r="AE224" s="26" t="s">
        <v>23</v>
      </c>
    </row>
    <row r="225" spans="1:31" ht="15.75" x14ac:dyDescent="0.25">
      <c r="A225" s="24">
        <v>224</v>
      </c>
      <c r="B225" s="24" t="s">
        <v>58</v>
      </c>
      <c r="C225" s="27" t="s">
        <v>80</v>
      </c>
      <c r="D225" s="27"/>
      <c r="E225" s="28">
        <v>1</v>
      </c>
      <c r="F225" s="27"/>
      <c r="G225" s="17" t="s">
        <v>55</v>
      </c>
      <c r="H225" s="17" t="s">
        <v>23</v>
      </c>
      <c r="I225" s="25" t="s">
        <v>23</v>
      </c>
      <c r="J225" s="58" t="s">
        <v>23</v>
      </c>
      <c r="K225" s="58" t="str">
        <f t="shared" si="3"/>
        <v>x</v>
      </c>
      <c r="L225" s="59"/>
      <c r="M225" s="60" t="s">
        <v>23</v>
      </c>
      <c r="N225" s="54"/>
      <c r="O225" s="51"/>
      <c r="P225" s="51"/>
      <c r="Q225" s="51"/>
      <c r="R225" s="51"/>
      <c r="S225" s="26"/>
      <c r="T225" s="26"/>
      <c r="U225" s="26"/>
      <c r="V225" s="26"/>
      <c r="W225" s="26"/>
      <c r="X225" s="33"/>
      <c r="Y225" s="51"/>
      <c r="Z225" s="26"/>
      <c r="AA225" s="26"/>
      <c r="AB225" s="26"/>
      <c r="AC225" s="26"/>
      <c r="AD225" s="26"/>
      <c r="AE225" s="26"/>
    </row>
    <row r="226" spans="1:31" ht="15.75" x14ac:dyDescent="0.25">
      <c r="A226" s="24">
        <v>225</v>
      </c>
      <c r="B226" s="24" t="s">
        <v>58</v>
      </c>
      <c r="C226" s="27" t="s">
        <v>80</v>
      </c>
      <c r="D226" s="27"/>
      <c r="E226" s="28">
        <v>1</v>
      </c>
      <c r="F226" s="27"/>
      <c r="G226" s="17" t="s">
        <v>55</v>
      </c>
      <c r="H226" s="17" t="s">
        <v>23</v>
      </c>
      <c r="I226" s="25" t="s">
        <v>23</v>
      </c>
      <c r="J226" s="58" t="s">
        <v>23</v>
      </c>
      <c r="K226" s="58" t="str">
        <f t="shared" si="3"/>
        <v>x</v>
      </c>
      <c r="L226" s="59"/>
      <c r="M226" s="60" t="s">
        <v>23</v>
      </c>
      <c r="N226" s="54"/>
      <c r="O226" s="51"/>
      <c r="P226" s="51"/>
      <c r="Q226" s="51"/>
      <c r="R226" s="51"/>
      <c r="S226" s="26"/>
      <c r="T226" s="26"/>
      <c r="U226" s="26"/>
      <c r="V226" s="26"/>
      <c r="W226" s="26"/>
      <c r="X226" s="33"/>
      <c r="Y226" s="51"/>
      <c r="Z226" s="26"/>
      <c r="AA226" s="26"/>
      <c r="AB226" s="26"/>
      <c r="AC226" s="26"/>
      <c r="AD226" s="26"/>
      <c r="AE226" s="26"/>
    </row>
    <row r="227" spans="1:31" ht="15.75" x14ac:dyDescent="0.25">
      <c r="A227" s="24">
        <v>226</v>
      </c>
      <c r="B227" s="24" t="s">
        <v>58</v>
      </c>
      <c r="C227" s="27" t="s">
        <v>80</v>
      </c>
      <c r="D227" s="27"/>
      <c r="E227" s="28">
        <v>1</v>
      </c>
      <c r="F227" s="27"/>
      <c r="G227" s="17" t="s">
        <v>55</v>
      </c>
      <c r="H227" s="17" t="s">
        <v>23</v>
      </c>
      <c r="I227" s="25" t="s">
        <v>23</v>
      </c>
      <c r="J227" s="58" t="s">
        <v>23</v>
      </c>
      <c r="K227" s="58" t="str">
        <f t="shared" si="3"/>
        <v>x</v>
      </c>
      <c r="L227" s="59"/>
      <c r="M227" s="60" t="s">
        <v>23</v>
      </c>
      <c r="N227" s="54"/>
      <c r="O227" s="51"/>
      <c r="P227" s="51"/>
      <c r="Q227" s="51"/>
      <c r="R227" s="51"/>
      <c r="S227" s="26"/>
      <c r="T227" s="26"/>
      <c r="U227" s="26"/>
      <c r="V227" s="26"/>
      <c r="W227" s="26"/>
      <c r="X227" s="33"/>
      <c r="Y227" s="51"/>
      <c r="Z227" s="26"/>
      <c r="AA227" s="26"/>
      <c r="AB227" s="26"/>
      <c r="AC227" s="26"/>
      <c r="AD227" s="26"/>
      <c r="AE227" s="26"/>
    </row>
    <row r="228" spans="1:31" ht="15.75" x14ac:dyDescent="0.25">
      <c r="A228" s="24">
        <v>227</v>
      </c>
      <c r="B228" s="24" t="s">
        <v>58</v>
      </c>
      <c r="C228" s="27" t="s">
        <v>200</v>
      </c>
      <c r="D228" s="27"/>
      <c r="E228" s="28">
        <v>1</v>
      </c>
      <c r="F228" s="27"/>
      <c r="G228" s="17" t="s">
        <v>23</v>
      </c>
      <c r="H228" s="17" t="s">
        <v>23</v>
      </c>
      <c r="I228" s="25" t="s">
        <v>52</v>
      </c>
      <c r="J228" s="58">
        <v>1</v>
      </c>
      <c r="K228" s="58" t="str">
        <f t="shared" si="3"/>
        <v>x</v>
      </c>
      <c r="L228" s="59"/>
      <c r="M228" s="60" t="s">
        <v>23</v>
      </c>
      <c r="N228" s="54"/>
      <c r="O228" s="51"/>
      <c r="P228" s="51"/>
      <c r="Q228" s="51"/>
      <c r="R228" s="51"/>
      <c r="S228" s="26"/>
      <c r="T228" s="26"/>
      <c r="U228" s="26"/>
      <c r="V228" s="26"/>
      <c r="W228" s="26"/>
      <c r="X228" s="33"/>
      <c r="Y228" s="51"/>
      <c r="Z228" s="26"/>
      <c r="AA228" s="26"/>
      <c r="AB228" s="26"/>
      <c r="AC228" s="26"/>
      <c r="AD228" s="26"/>
      <c r="AE228" s="26"/>
    </row>
    <row r="229" spans="1:31" ht="15.75" x14ac:dyDescent="0.25">
      <c r="A229" s="24">
        <v>228</v>
      </c>
      <c r="B229" s="24" t="s">
        <v>60</v>
      </c>
      <c r="C229" s="27" t="s">
        <v>201</v>
      </c>
      <c r="D229" s="27"/>
      <c r="E229" s="28">
        <v>1</v>
      </c>
      <c r="F229" s="27"/>
      <c r="G229" s="17" t="s">
        <v>23</v>
      </c>
      <c r="H229" s="17" t="s">
        <v>23</v>
      </c>
      <c r="I229" s="25" t="s">
        <v>52</v>
      </c>
      <c r="J229" s="58" t="s">
        <v>23</v>
      </c>
      <c r="K229" s="58" t="str">
        <f t="shared" si="3"/>
        <v>x</v>
      </c>
      <c r="L229" s="59" t="s">
        <v>23</v>
      </c>
      <c r="M229" s="60" t="s">
        <v>23</v>
      </c>
      <c r="N229" s="54" t="s">
        <v>23</v>
      </c>
      <c r="O229" s="51" t="s">
        <v>23</v>
      </c>
      <c r="P229" s="51" t="s">
        <v>23</v>
      </c>
      <c r="Q229" s="51" t="s">
        <v>23</v>
      </c>
      <c r="R229" s="51" t="s">
        <v>23</v>
      </c>
      <c r="S229" s="26" t="s">
        <v>23</v>
      </c>
      <c r="T229" s="26" t="s">
        <v>23</v>
      </c>
      <c r="U229" s="26" t="s">
        <v>23</v>
      </c>
      <c r="V229" s="26" t="s">
        <v>23</v>
      </c>
      <c r="W229" s="26" t="s">
        <v>23</v>
      </c>
      <c r="X229" s="33"/>
      <c r="Y229" s="51" t="s">
        <v>23</v>
      </c>
      <c r="Z229" s="26" t="s">
        <v>23</v>
      </c>
      <c r="AA229" s="26" t="s">
        <v>23</v>
      </c>
      <c r="AB229" s="26" t="s">
        <v>23</v>
      </c>
      <c r="AC229" s="26" t="s">
        <v>23</v>
      </c>
      <c r="AD229" s="26" t="s">
        <v>23</v>
      </c>
      <c r="AE229" s="26" t="s">
        <v>23</v>
      </c>
    </row>
    <row r="230" spans="1:31" ht="15.75" x14ac:dyDescent="0.25">
      <c r="A230" s="24">
        <v>229</v>
      </c>
      <c r="B230" s="24" t="s">
        <v>60</v>
      </c>
      <c r="C230" s="27" t="s">
        <v>202</v>
      </c>
      <c r="D230" s="27"/>
      <c r="E230" s="28">
        <v>1</v>
      </c>
      <c r="F230" s="27"/>
      <c r="G230" s="17" t="s">
        <v>23</v>
      </c>
      <c r="H230" s="17" t="s">
        <v>56</v>
      </c>
      <c r="I230" s="25" t="s">
        <v>23</v>
      </c>
      <c r="J230" s="58" t="s">
        <v>23</v>
      </c>
      <c r="K230" s="58" t="str">
        <f t="shared" si="3"/>
        <v>x</v>
      </c>
      <c r="L230" s="59" t="s">
        <v>23</v>
      </c>
      <c r="M230" s="60" t="s">
        <v>23</v>
      </c>
      <c r="N230" s="54" t="s">
        <v>23</v>
      </c>
      <c r="O230" s="51" t="s">
        <v>23</v>
      </c>
      <c r="P230" s="51" t="s">
        <v>23</v>
      </c>
      <c r="Q230" s="51" t="s">
        <v>23</v>
      </c>
      <c r="R230" s="51" t="s">
        <v>23</v>
      </c>
      <c r="S230" s="26" t="s">
        <v>23</v>
      </c>
      <c r="T230" s="26" t="s">
        <v>23</v>
      </c>
      <c r="U230" s="26" t="s">
        <v>23</v>
      </c>
      <c r="V230" s="26" t="s">
        <v>23</v>
      </c>
      <c r="W230" s="26" t="s">
        <v>23</v>
      </c>
      <c r="X230" s="33"/>
      <c r="Y230" s="51" t="s">
        <v>23</v>
      </c>
      <c r="Z230" s="26" t="s">
        <v>23</v>
      </c>
      <c r="AA230" s="26" t="s">
        <v>23</v>
      </c>
      <c r="AB230" s="26" t="s">
        <v>23</v>
      </c>
      <c r="AC230" s="26" t="s">
        <v>23</v>
      </c>
      <c r="AD230" s="26" t="s">
        <v>23</v>
      </c>
      <c r="AE230" s="26" t="s">
        <v>23</v>
      </c>
    </row>
    <row r="231" spans="1:31" ht="15.75" x14ac:dyDescent="0.25">
      <c r="A231" s="24">
        <v>230</v>
      </c>
      <c r="B231" s="24" t="s">
        <v>60</v>
      </c>
      <c r="C231" s="27" t="s">
        <v>203</v>
      </c>
      <c r="D231" s="27"/>
      <c r="E231" s="28">
        <v>1</v>
      </c>
      <c r="F231" s="27"/>
      <c r="G231" s="17" t="s">
        <v>55</v>
      </c>
      <c r="H231" s="17" t="s">
        <v>23</v>
      </c>
      <c r="I231" s="25" t="s">
        <v>23</v>
      </c>
      <c r="J231" s="58" t="s">
        <v>23</v>
      </c>
      <c r="K231" s="58" t="str">
        <f t="shared" si="3"/>
        <v>x</v>
      </c>
      <c r="L231" s="59" t="s">
        <v>23</v>
      </c>
      <c r="M231" s="60" t="s">
        <v>23</v>
      </c>
      <c r="N231" s="54" t="s">
        <v>23</v>
      </c>
      <c r="O231" s="51" t="s">
        <v>23</v>
      </c>
      <c r="P231" s="51" t="s">
        <v>23</v>
      </c>
      <c r="Q231" s="51" t="s">
        <v>23</v>
      </c>
      <c r="R231" s="51" t="s">
        <v>23</v>
      </c>
      <c r="S231" s="26" t="s">
        <v>23</v>
      </c>
      <c r="T231" s="26" t="s">
        <v>23</v>
      </c>
      <c r="U231" s="26" t="s">
        <v>23</v>
      </c>
      <c r="V231" s="26" t="s">
        <v>23</v>
      </c>
      <c r="W231" s="26" t="s">
        <v>23</v>
      </c>
      <c r="X231" s="33"/>
      <c r="Y231" s="51" t="s">
        <v>23</v>
      </c>
      <c r="Z231" s="26" t="s">
        <v>23</v>
      </c>
      <c r="AA231" s="26" t="s">
        <v>23</v>
      </c>
      <c r="AB231" s="26" t="s">
        <v>23</v>
      </c>
      <c r="AC231" s="26" t="s">
        <v>23</v>
      </c>
      <c r="AD231" s="26" t="s">
        <v>23</v>
      </c>
      <c r="AE231" s="26" t="s">
        <v>23</v>
      </c>
    </row>
    <row r="232" spans="1:31" ht="60" x14ac:dyDescent="0.25">
      <c r="A232" s="24">
        <v>231</v>
      </c>
      <c r="B232" s="24" t="s">
        <v>111</v>
      </c>
      <c r="C232" s="29" t="s">
        <v>204</v>
      </c>
      <c r="D232" s="29"/>
      <c r="E232" s="28">
        <v>1</v>
      </c>
      <c r="F232" s="29"/>
      <c r="G232" s="17" t="s">
        <v>23</v>
      </c>
      <c r="H232" s="17" t="s">
        <v>23</v>
      </c>
      <c r="I232" s="25" t="s">
        <v>23</v>
      </c>
      <c r="J232" s="58" t="s">
        <v>23</v>
      </c>
      <c r="K232" s="58" t="str">
        <f t="shared" si="3"/>
        <v>x</v>
      </c>
      <c r="L232" s="59" t="s">
        <v>23</v>
      </c>
      <c r="M232" s="60" t="s">
        <v>23</v>
      </c>
      <c r="N232" s="54" t="s">
        <v>23</v>
      </c>
      <c r="O232" s="51" t="s">
        <v>23</v>
      </c>
      <c r="P232" s="51" t="s">
        <v>23</v>
      </c>
      <c r="Q232" s="51" t="s">
        <v>23</v>
      </c>
      <c r="R232" s="51" t="s">
        <v>23</v>
      </c>
      <c r="S232" s="26" t="s">
        <v>23</v>
      </c>
      <c r="T232" s="26" t="s">
        <v>23</v>
      </c>
      <c r="U232" s="26" t="s">
        <v>23</v>
      </c>
      <c r="V232" s="26" t="s">
        <v>23</v>
      </c>
      <c r="W232" s="26" t="s">
        <v>23</v>
      </c>
      <c r="X232" s="33"/>
      <c r="Y232" s="51" t="s">
        <v>23</v>
      </c>
      <c r="Z232" s="26" t="s">
        <v>23</v>
      </c>
      <c r="AA232" s="26" t="s">
        <v>23</v>
      </c>
      <c r="AB232" s="26" t="s">
        <v>23</v>
      </c>
      <c r="AC232" s="26" t="s">
        <v>23</v>
      </c>
      <c r="AD232" s="26" t="s">
        <v>23</v>
      </c>
      <c r="AE232" s="26" t="s">
        <v>23</v>
      </c>
    </row>
    <row r="233" spans="1:31" ht="15.75" x14ac:dyDescent="0.25">
      <c r="A233" s="24">
        <v>232</v>
      </c>
      <c r="B233" s="24" t="s">
        <v>58</v>
      </c>
      <c r="C233" s="27" t="s">
        <v>80</v>
      </c>
      <c r="D233" s="27"/>
      <c r="E233" s="28">
        <v>1</v>
      </c>
      <c r="F233" s="27"/>
      <c r="G233" s="17" t="s">
        <v>55</v>
      </c>
      <c r="H233" s="17" t="s">
        <v>23</v>
      </c>
      <c r="I233" s="25" t="s">
        <v>23</v>
      </c>
      <c r="J233" s="58" t="s">
        <v>23</v>
      </c>
      <c r="K233" s="58" t="str">
        <f t="shared" si="3"/>
        <v>x</v>
      </c>
      <c r="L233" s="59"/>
      <c r="M233" s="60" t="s">
        <v>23</v>
      </c>
      <c r="N233" s="54"/>
      <c r="O233" s="51"/>
      <c r="P233" s="51"/>
      <c r="Q233" s="51"/>
      <c r="R233" s="51"/>
      <c r="S233" s="26"/>
      <c r="T233" s="26"/>
      <c r="U233" s="26"/>
      <c r="V233" s="26"/>
      <c r="W233" s="26"/>
      <c r="X233" s="33"/>
      <c r="Y233" s="51"/>
      <c r="Z233" s="26"/>
      <c r="AA233" s="26"/>
      <c r="AB233" s="26"/>
      <c r="AC233" s="26"/>
      <c r="AD233" s="26"/>
      <c r="AE233" s="26"/>
    </row>
    <row r="234" spans="1:31" ht="15.75" x14ac:dyDescent="0.25">
      <c r="A234" s="24">
        <v>233</v>
      </c>
      <c r="B234" s="24" t="s">
        <v>58</v>
      </c>
      <c r="C234" s="24" t="s">
        <v>80</v>
      </c>
      <c r="D234" s="24"/>
      <c r="E234" s="28">
        <v>1</v>
      </c>
      <c r="F234" s="24"/>
      <c r="G234" s="17" t="s">
        <v>55</v>
      </c>
      <c r="H234" s="17" t="s">
        <v>23</v>
      </c>
      <c r="I234" s="25" t="s">
        <v>23</v>
      </c>
      <c r="J234" s="58" t="s">
        <v>23</v>
      </c>
      <c r="K234" s="58" t="str">
        <f t="shared" si="3"/>
        <v>x</v>
      </c>
      <c r="L234" s="59"/>
      <c r="M234" s="60" t="s">
        <v>23</v>
      </c>
      <c r="N234" s="54"/>
      <c r="O234" s="51"/>
      <c r="P234" s="51"/>
      <c r="Q234" s="51"/>
      <c r="R234" s="51"/>
      <c r="S234" s="26"/>
      <c r="T234" s="26"/>
      <c r="U234" s="26"/>
      <c r="V234" s="26"/>
      <c r="W234" s="26"/>
      <c r="X234" s="33"/>
      <c r="Y234" s="51"/>
      <c r="Z234" s="26"/>
      <c r="AA234" s="26"/>
      <c r="AB234" s="26"/>
      <c r="AC234" s="26"/>
      <c r="AD234" s="26"/>
      <c r="AE234" s="26"/>
    </row>
    <row r="235" spans="1:31" ht="15.75" x14ac:dyDescent="0.25">
      <c r="A235" s="24">
        <v>234</v>
      </c>
      <c r="B235" s="24" t="s">
        <v>58</v>
      </c>
      <c r="C235" s="24" t="s">
        <v>80</v>
      </c>
      <c r="D235" s="24"/>
      <c r="E235" s="28">
        <v>1</v>
      </c>
      <c r="F235" s="24"/>
      <c r="G235" s="17" t="s">
        <v>55</v>
      </c>
      <c r="H235" s="17" t="s">
        <v>23</v>
      </c>
      <c r="I235" s="25" t="s">
        <v>23</v>
      </c>
      <c r="J235" s="58" t="s">
        <v>23</v>
      </c>
      <c r="K235" s="58" t="str">
        <f t="shared" si="3"/>
        <v>x</v>
      </c>
      <c r="L235" s="59"/>
      <c r="M235" s="60" t="s">
        <v>23</v>
      </c>
      <c r="N235" s="54"/>
      <c r="O235" s="51"/>
      <c r="P235" s="51"/>
      <c r="Q235" s="51"/>
      <c r="R235" s="51"/>
      <c r="S235" s="26"/>
      <c r="T235" s="26"/>
      <c r="U235" s="26"/>
      <c r="V235" s="26"/>
      <c r="W235" s="26"/>
      <c r="X235" s="33"/>
      <c r="Y235" s="51"/>
      <c r="Z235" s="26"/>
      <c r="AA235" s="26"/>
      <c r="AB235" s="26"/>
      <c r="AC235" s="26"/>
      <c r="AD235" s="26"/>
      <c r="AE235" s="26"/>
    </row>
    <row r="236" spans="1:31" ht="15.75" x14ac:dyDescent="0.25">
      <c r="A236" s="24">
        <v>235</v>
      </c>
      <c r="B236" s="24" t="s">
        <v>60</v>
      </c>
      <c r="C236" s="27" t="s">
        <v>205</v>
      </c>
      <c r="D236" s="27"/>
      <c r="E236" s="28">
        <v>1</v>
      </c>
      <c r="F236" s="27"/>
      <c r="G236" s="17" t="s">
        <v>55</v>
      </c>
      <c r="H236" s="17" t="s">
        <v>23</v>
      </c>
      <c r="I236" s="25" t="s">
        <v>23</v>
      </c>
      <c r="J236" s="58" t="s">
        <v>23</v>
      </c>
      <c r="K236" s="58" t="str">
        <f t="shared" si="3"/>
        <v>x</v>
      </c>
      <c r="L236" s="59" t="s">
        <v>23</v>
      </c>
      <c r="M236" s="60" t="s">
        <v>23</v>
      </c>
      <c r="N236" s="54" t="s">
        <v>23</v>
      </c>
      <c r="O236" s="51" t="s">
        <v>23</v>
      </c>
      <c r="P236" s="51" t="s">
        <v>23</v>
      </c>
      <c r="Q236" s="51" t="s">
        <v>23</v>
      </c>
      <c r="R236" s="51" t="s">
        <v>23</v>
      </c>
      <c r="S236" s="26" t="s">
        <v>23</v>
      </c>
      <c r="T236" s="26" t="s">
        <v>23</v>
      </c>
      <c r="U236" s="26" t="s">
        <v>23</v>
      </c>
      <c r="V236" s="26" t="s">
        <v>23</v>
      </c>
      <c r="W236" s="26" t="s">
        <v>23</v>
      </c>
      <c r="X236" s="33"/>
      <c r="Y236" s="51" t="s">
        <v>23</v>
      </c>
      <c r="Z236" s="26" t="s">
        <v>23</v>
      </c>
      <c r="AA236" s="26" t="s">
        <v>23</v>
      </c>
      <c r="AB236" s="26" t="s">
        <v>23</v>
      </c>
      <c r="AC236" s="26" t="s">
        <v>23</v>
      </c>
      <c r="AD236" s="26" t="s">
        <v>23</v>
      </c>
      <c r="AE236" s="26" t="s">
        <v>23</v>
      </c>
    </row>
    <row r="237" spans="1:31" ht="15.75" x14ac:dyDescent="0.25">
      <c r="A237" s="24">
        <v>236</v>
      </c>
      <c r="B237" s="24" t="s">
        <v>60</v>
      </c>
      <c r="C237" s="24" t="s">
        <v>206</v>
      </c>
      <c r="D237" s="24"/>
      <c r="E237" s="28">
        <v>1</v>
      </c>
      <c r="F237" s="24"/>
      <c r="G237" s="17" t="s">
        <v>23</v>
      </c>
      <c r="H237" s="17" t="s">
        <v>23</v>
      </c>
      <c r="I237" s="25" t="s">
        <v>54</v>
      </c>
      <c r="J237" s="58" t="s">
        <v>23</v>
      </c>
      <c r="K237" s="58" t="str">
        <f t="shared" si="3"/>
        <v>x</v>
      </c>
      <c r="L237" s="59" t="s">
        <v>23</v>
      </c>
      <c r="M237" s="60" t="s">
        <v>19</v>
      </c>
      <c r="N237" s="54" t="s">
        <v>23</v>
      </c>
      <c r="O237" s="51" t="s">
        <v>23</v>
      </c>
      <c r="P237" s="51" t="s">
        <v>23</v>
      </c>
      <c r="Q237" s="51" t="s">
        <v>23</v>
      </c>
      <c r="R237" s="51" t="s">
        <v>23</v>
      </c>
      <c r="S237" s="26" t="s">
        <v>23</v>
      </c>
      <c r="T237" s="26" t="s">
        <v>23</v>
      </c>
      <c r="U237" s="26" t="s">
        <v>23</v>
      </c>
      <c r="V237" s="26" t="s">
        <v>23</v>
      </c>
      <c r="W237" s="26" t="s">
        <v>23</v>
      </c>
      <c r="X237" s="33"/>
      <c r="Y237" s="51" t="s">
        <v>23</v>
      </c>
      <c r="Z237" s="26" t="s">
        <v>23</v>
      </c>
      <c r="AA237" s="26" t="s">
        <v>23</v>
      </c>
      <c r="AB237" s="26" t="s">
        <v>23</v>
      </c>
      <c r="AC237" s="26" t="s">
        <v>23</v>
      </c>
      <c r="AD237" s="26" t="s">
        <v>23</v>
      </c>
      <c r="AE237" s="26" t="s">
        <v>23</v>
      </c>
    </row>
    <row r="238" spans="1:31" ht="15.75" x14ac:dyDescent="0.25">
      <c r="A238" s="24">
        <v>237</v>
      </c>
      <c r="B238" s="24" t="s">
        <v>58</v>
      </c>
      <c r="C238" s="27" t="s">
        <v>80</v>
      </c>
      <c r="D238" s="27"/>
      <c r="E238" s="28">
        <v>1</v>
      </c>
      <c r="F238" s="27"/>
      <c r="G238" s="17" t="s">
        <v>55</v>
      </c>
      <c r="H238" s="17" t="s">
        <v>23</v>
      </c>
      <c r="I238" s="25" t="s">
        <v>23</v>
      </c>
      <c r="J238" s="58" t="s">
        <v>23</v>
      </c>
      <c r="K238" s="58" t="str">
        <f t="shared" si="3"/>
        <v>x</v>
      </c>
      <c r="L238" s="59"/>
      <c r="M238" s="60" t="s">
        <v>23</v>
      </c>
      <c r="N238" s="54"/>
      <c r="O238" s="51"/>
      <c r="P238" s="51"/>
      <c r="Q238" s="51"/>
      <c r="R238" s="51"/>
      <c r="S238" s="26"/>
      <c r="T238" s="26"/>
      <c r="U238" s="26"/>
      <c r="V238" s="26"/>
      <c r="W238" s="26"/>
      <c r="X238" s="33"/>
      <c r="Y238" s="51"/>
      <c r="Z238" s="26"/>
      <c r="AA238" s="26"/>
      <c r="AB238" s="26"/>
      <c r="AC238" s="26"/>
      <c r="AD238" s="26"/>
      <c r="AE238" s="26"/>
    </row>
    <row r="239" spans="1:31" ht="15.75" x14ac:dyDescent="0.25">
      <c r="A239" s="24">
        <v>238</v>
      </c>
      <c r="B239" s="24" t="s">
        <v>58</v>
      </c>
      <c r="C239" s="27" t="s">
        <v>80</v>
      </c>
      <c r="D239" s="27"/>
      <c r="E239" s="28">
        <v>1</v>
      </c>
      <c r="F239" s="27"/>
      <c r="G239" s="17" t="s">
        <v>55</v>
      </c>
      <c r="H239" s="17" t="s">
        <v>23</v>
      </c>
      <c r="I239" s="25" t="s">
        <v>23</v>
      </c>
      <c r="J239" s="58" t="s">
        <v>23</v>
      </c>
      <c r="K239" s="58" t="str">
        <f t="shared" si="3"/>
        <v>x</v>
      </c>
      <c r="L239" s="59"/>
      <c r="M239" s="60" t="s">
        <v>23</v>
      </c>
      <c r="N239" s="54"/>
      <c r="O239" s="51"/>
      <c r="P239" s="51"/>
      <c r="Q239" s="51"/>
      <c r="R239" s="51"/>
      <c r="S239" s="26"/>
      <c r="T239" s="26"/>
      <c r="U239" s="26"/>
      <c r="V239" s="26"/>
      <c r="W239" s="26"/>
      <c r="X239" s="33"/>
      <c r="Y239" s="51"/>
      <c r="Z239" s="26"/>
      <c r="AA239" s="26"/>
      <c r="AB239" s="26"/>
      <c r="AC239" s="26"/>
      <c r="AD239" s="26"/>
      <c r="AE239" s="26"/>
    </row>
    <row r="240" spans="1:31" ht="15.75" x14ac:dyDescent="0.25">
      <c r="A240" s="24">
        <v>239</v>
      </c>
      <c r="B240" s="24" t="s">
        <v>58</v>
      </c>
      <c r="C240" s="27" t="s">
        <v>80</v>
      </c>
      <c r="D240" s="27"/>
      <c r="E240" s="28">
        <v>1</v>
      </c>
      <c r="F240" s="27"/>
      <c r="G240" s="17" t="s">
        <v>55</v>
      </c>
      <c r="H240" s="17" t="s">
        <v>23</v>
      </c>
      <c r="I240" s="25" t="s">
        <v>23</v>
      </c>
      <c r="J240" s="58" t="s">
        <v>23</v>
      </c>
      <c r="K240" s="58" t="str">
        <f t="shared" si="3"/>
        <v>x</v>
      </c>
      <c r="L240" s="59"/>
      <c r="M240" s="60" t="s">
        <v>23</v>
      </c>
      <c r="N240" s="54"/>
      <c r="O240" s="51"/>
      <c r="P240" s="51"/>
      <c r="Q240" s="51"/>
      <c r="R240" s="51"/>
      <c r="S240" s="26"/>
      <c r="T240" s="26"/>
      <c r="U240" s="26"/>
      <c r="V240" s="26"/>
      <c r="W240" s="26"/>
      <c r="X240" s="33"/>
      <c r="Y240" s="51"/>
      <c r="Z240" s="26"/>
      <c r="AA240" s="26"/>
      <c r="AB240" s="26"/>
      <c r="AC240" s="26"/>
      <c r="AD240" s="26"/>
      <c r="AE240" s="26"/>
    </row>
    <row r="241" spans="1:31" ht="90" x14ac:dyDescent="0.25">
      <c r="A241" s="24">
        <v>240</v>
      </c>
      <c r="B241" s="24" t="s">
        <v>111</v>
      </c>
      <c r="C241" s="28" t="s">
        <v>207</v>
      </c>
      <c r="D241" s="28"/>
      <c r="E241" s="28">
        <v>1</v>
      </c>
      <c r="F241" s="28"/>
      <c r="G241" s="17" t="s">
        <v>23</v>
      </c>
      <c r="H241" s="17" t="s">
        <v>23</v>
      </c>
      <c r="I241" s="25" t="s">
        <v>23</v>
      </c>
      <c r="J241" s="58" t="s">
        <v>23</v>
      </c>
      <c r="K241" s="58" t="str">
        <f t="shared" si="3"/>
        <v>x</v>
      </c>
      <c r="L241" s="59" t="s">
        <v>23</v>
      </c>
      <c r="M241" s="60" t="s">
        <v>23</v>
      </c>
      <c r="N241" s="54" t="s">
        <v>23</v>
      </c>
      <c r="O241" s="51" t="s">
        <v>23</v>
      </c>
      <c r="P241" s="51" t="s">
        <v>23</v>
      </c>
      <c r="Q241" s="51" t="s">
        <v>23</v>
      </c>
      <c r="R241" s="51" t="s">
        <v>23</v>
      </c>
      <c r="S241" s="26" t="s">
        <v>23</v>
      </c>
      <c r="T241" s="26" t="s">
        <v>23</v>
      </c>
      <c r="U241" s="26" t="s">
        <v>23</v>
      </c>
      <c r="V241" s="26" t="s">
        <v>23</v>
      </c>
      <c r="W241" s="26" t="s">
        <v>23</v>
      </c>
      <c r="X241" s="33"/>
      <c r="Y241" s="51" t="s">
        <v>23</v>
      </c>
      <c r="Z241" s="26" t="s">
        <v>23</v>
      </c>
      <c r="AA241" s="26" t="s">
        <v>23</v>
      </c>
      <c r="AB241" s="26" t="s">
        <v>23</v>
      </c>
      <c r="AC241" s="26" t="s">
        <v>23</v>
      </c>
      <c r="AD241" s="26" t="s">
        <v>23</v>
      </c>
      <c r="AE241" s="26" t="s">
        <v>23</v>
      </c>
    </row>
    <row r="242" spans="1:31" ht="15.75" x14ac:dyDescent="0.25">
      <c r="A242" s="24">
        <v>241</v>
      </c>
      <c r="B242" s="24" t="s">
        <v>60</v>
      </c>
      <c r="C242" s="27" t="s">
        <v>208</v>
      </c>
      <c r="D242" s="27"/>
      <c r="E242" s="28">
        <v>1</v>
      </c>
      <c r="F242" s="27"/>
      <c r="G242" s="17" t="s">
        <v>23</v>
      </c>
      <c r="H242" s="17" t="s">
        <v>23</v>
      </c>
      <c r="I242" s="25" t="s">
        <v>52</v>
      </c>
      <c r="J242" s="58" t="s">
        <v>23</v>
      </c>
      <c r="K242" s="58" t="str">
        <f t="shared" si="3"/>
        <v>x</v>
      </c>
      <c r="L242" s="59" t="s">
        <v>23</v>
      </c>
      <c r="M242" s="60" t="s">
        <v>23</v>
      </c>
      <c r="N242" s="54" t="s">
        <v>23</v>
      </c>
      <c r="O242" s="51" t="s">
        <v>23</v>
      </c>
      <c r="P242" s="51" t="s">
        <v>23</v>
      </c>
      <c r="Q242" s="51" t="s">
        <v>23</v>
      </c>
      <c r="R242" s="51" t="s">
        <v>23</v>
      </c>
      <c r="S242" s="26" t="s">
        <v>23</v>
      </c>
      <c r="T242" s="26" t="s">
        <v>23</v>
      </c>
      <c r="U242" s="26" t="s">
        <v>23</v>
      </c>
      <c r="V242" s="26" t="s">
        <v>23</v>
      </c>
      <c r="W242" s="26" t="s">
        <v>23</v>
      </c>
      <c r="X242" s="33"/>
      <c r="Y242" s="51" t="s">
        <v>23</v>
      </c>
      <c r="Z242" s="26" t="s">
        <v>23</v>
      </c>
      <c r="AA242" s="26" t="s">
        <v>23</v>
      </c>
      <c r="AB242" s="26" t="s">
        <v>23</v>
      </c>
      <c r="AC242" s="26" t="s">
        <v>23</v>
      </c>
      <c r="AD242" s="26">
        <v>1</v>
      </c>
      <c r="AE242" s="26" t="s">
        <v>23</v>
      </c>
    </row>
    <row r="243" spans="1:31" ht="120" x14ac:dyDescent="0.25">
      <c r="A243" s="24">
        <v>242</v>
      </c>
      <c r="B243" s="24" t="s">
        <v>111</v>
      </c>
      <c r="C243" s="29" t="s">
        <v>209</v>
      </c>
      <c r="D243" s="29"/>
      <c r="E243" s="28">
        <v>1</v>
      </c>
      <c r="F243" s="29"/>
      <c r="G243" s="17" t="s">
        <v>23</v>
      </c>
      <c r="H243" s="17" t="s">
        <v>23</v>
      </c>
      <c r="I243" s="25" t="s">
        <v>23</v>
      </c>
      <c r="J243" s="58" t="s">
        <v>23</v>
      </c>
      <c r="K243" s="58" t="str">
        <f t="shared" si="3"/>
        <v>x</v>
      </c>
      <c r="L243" s="59" t="s">
        <v>23</v>
      </c>
      <c r="M243" s="60" t="s">
        <v>23</v>
      </c>
      <c r="N243" s="54" t="s">
        <v>23</v>
      </c>
      <c r="O243" s="51" t="s">
        <v>23</v>
      </c>
      <c r="P243" s="51" t="s">
        <v>23</v>
      </c>
      <c r="Q243" s="51" t="s">
        <v>23</v>
      </c>
      <c r="R243" s="51" t="s">
        <v>23</v>
      </c>
      <c r="S243" s="26" t="s">
        <v>23</v>
      </c>
      <c r="T243" s="26" t="s">
        <v>23</v>
      </c>
      <c r="U243" s="26" t="s">
        <v>23</v>
      </c>
      <c r="V243" s="26" t="s">
        <v>23</v>
      </c>
      <c r="W243" s="26" t="s">
        <v>23</v>
      </c>
      <c r="X243" s="33"/>
      <c r="Y243" s="51" t="s">
        <v>23</v>
      </c>
      <c r="Z243" s="26" t="s">
        <v>23</v>
      </c>
      <c r="AA243" s="26" t="s">
        <v>23</v>
      </c>
      <c r="AB243" s="26" t="s">
        <v>23</v>
      </c>
      <c r="AC243" s="26" t="s">
        <v>23</v>
      </c>
      <c r="AD243" s="26" t="s">
        <v>23</v>
      </c>
      <c r="AE243" s="26" t="s">
        <v>23</v>
      </c>
    </row>
    <row r="244" spans="1:31" ht="15.75" x14ac:dyDescent="0.25">
      <c r="A244" s="24">
        <v>243</v>
      </c>
      <c r="B244" s="24" t="s">
        <v>58</v>
      </c>
      <c r="C244" s="27" t="s">
        <v>80</v>
      </c>
      <c r="D244" s="27"/>
      <c r="E244" s="28">
        <v>1</v>
      </c>
      <c r="F244" s="27"/>
      <c r="G244" s="17" t="s">
        <v>55</v>
      </c>
      <c r="H244" s="17" t="s">
        <v>23</v>
      </c>
      <c r="I244" s="25" t="s">
        <v>23</v>
      </c>
      <c r="J244" s="58" t="s">
        <v>23</v>
      </c>
      <c r="K244" s="58" t="str">
        <f t="shared" si="3"/>
        <v>x</v>
      </c>
      <c r="L244" s="59"/>
      <c r="M244" s="60" t="s">
        <v>23</v>
      </c>
      <c r="N244" s="54"/>
      <c r="O244" s="51"/>
      <c r="P244" s="51"/>
      <c r="Q244" s="51"/>
      <c r="R244" s="51"/>
      <c r="S244" s="26"/>
      <c r="T244" s="26"/>
      <c r="U244" s="26"/>
      <c r="V244" s="26"/>
      <c r="W244" s="26"/>
      <c r="X244" s="33"/>
      <c r="Y244" s="51"/>
      <c r="Z244" s="26"/>
      <c r="AA244" s="26"/>
      <c r="AB244" s="26"/>
      <c r="AC244" s="26"/>
      <c r="AD244" s="26"/>
      <c r="AE244" s="26"/>
    </row>
    <row r="245" spans="1:31" ht="15.75" x14ac:dyDescent="0.25">
      <c r="A245" s="24">
        <v>244</v>
      </c>
      <c r="B245" s="24" t="s">
        <v>58</v>
      </c>
      <c r="C245" s="27" t="s">
        <v>80</v>
      </c>
      <c r="D245" s="27"/>
      <c r="E245" s="28">
        <v>1</v>
      </c>
      <c r="F245" s="27"/>
      <c r="G245" s="17" t="s">
        <v>55</v>
      </c>
      <c r="H245" s="17" t="s">
        <v>23</v>
      </c>
      <c r="I245" s="25" t="s">
        <v>23</v>
      </c>
      <c r="J245" s="58" t="s">
        <v>23</v>
      </c>
      <c r="K245" s="58" t="str">
        <f t="shared" si="3"/>
        <v>x</v>
      </c>
      <c r="L245" s="59"/>
      <c r="M245" s="60" t="s">
        <v>23</v>
      </c>
      <c r="N245" s="54"/>
      <c r="O245" s="51"/>
      <c r="P245" s="51"/>
      <c r="Q245" s="51"/>
      <c r="R245" s="51"/>
      <c r="S245" s="26"/>
      <c r="T245" s="26"/>
      <c r="U245" s="26"/>
      <c r="V245" s="26"/>
      <c r="W245" s="26"/>
      <c r="X245" s="33"/>
      <c r="Y245" s="51"/>
      <c r="Z245" s="26"/>
      <c r="AA245" s="26"/>
      <c r="AB245" s="26"/>
      <c r="AC245" s="26"/>
      <c r="AD245" s="26"/>
      <c r="AE245" s="26"/>
    </row>
    <row r="246" spans="1:31" ht="15.75" x14ac:dyDescent="0.25">
      <c r="A246" s="24">
        <v>245</v>
      </c>
      <c r="B246" s="24" t="s">
        <v>58</v>
      </c>
      <c r="C246" s="27" t="s">
        <v>80</v>
      </c>
      <c r="D246" s="27"/>
      <c r="E246" s="28">
        <v>1</v>
      </c>
      <c r="F246" s="27"/>
      <c r="G246" s="17" t="s">
        <v>55</v>
      </c>
      <c r="H246" s="17" t="s">
        <v>23</v>
      </c>
      <c r="I246" s="25" t="s">
        <v>23</v>
      </c>
      <c r="J246" s="58" t="s">
        <v>23</v>
      </c>
      <c r="K246" s="58" t="str">
        <f t="shared" si="3"/>
        <v>x</v>
      </c>
      <c r="L246" s="59"/>
      <c r="M246" s="60" t="s">
        <v>23</v>
      </c>
      <c r="N246" s="54"/>
      <c r="O246" s="51"/>
      <c r="P246" s="51"/>
      <c r="Q246" s="51"/>
      <c r="R246" s="51"/>
      <c r="S246" s="26"/>
      <c r="T246" s="26"/>
      <c r="U246" s="26"/>
      <c r="V246" s="26"/>
      <c r="W246" s="26"/>
      <c r="X246" s="33"/>
      <c r="Y246" s="51"/>
      <c r="Z246" s="26"/>
      <c r="AA246" s="26"/>
      <c r="AB246" s="26"/>
      <c r="AC246" s="26"/>
      <c r="AD246" s="26"/>
      <c r="AE246" s="26"/>
    </row>
    <row r="247" spans="1:31" ht="60" x14ac:dyDescent="0.25">
      <c r="A247" s="24">
        <v>246</v>
      </c>
      <c r="B247" s="24" t="s">
        <v>111</v>
      </c>
      <c r="C247" s="28" t="s">
        <v>210</v>
      </c>
      <c r="D247" s="28"/>
      <c r="E247" s="28">
        <v>1</v>
      </c>
      <c r="F247" s="28"/>
      <c r="G247" s="17" t="s">
        <v>23</v>
      </c>
      <c r="H247" s="17" t="s">
        <v>23</v>
      </c>
      <c r="I247" s="25" t="s">
        <v>23</v>
      </c>
      <c r="J247" s="58" t="s">
        <v>23</v>
      </c>
      <c r="K247" s="58" t="str">
        <f t="shared" si="3"/>
        <v>x</v>
      </c>
      <c r="L247" s="59" t="s">
        <v>23</v>
      </c>
      <c r="M247" s="60" t="s">
        <v>23</v>
      </c>
      <c r="N247" s="54" t="s">
        <v>23</v>
      </c>
      <c r="O247" s="51" t="s">
        <v>23</v>
      </c>
      <c r="P247" s="51" t="s">
        <v>23</v>
      </c>
      <c r="Q247" s="51" t="s">
        <v>23</v>
      </c>
      <c r="R247" s="51" t="s">
        <v>23</v>
      </c>
      <c r="S247" s="26" t="s">
        <v>23</v>
      </c>
      <c r="T247" s="26" t="s">
        <v>23</v>
      </c>
      <c r="U247" s="26" t="s">
        <v>23</v>
      </c>
      <c r="V247" s="26" t="s">
        <v>23</v>
      </c>
      <c r="W247" s="26" t="s">
        <v>23</v>
      </c>
      <c r="X247" s="33"/>
      <c r="Y247" s="51" t="s">
        <v>23</v>
      </c>
      <c r="Z247" s="26" t="s">
        <v>23</v>
      </c>
      <c r="AA247" s="26" t="s">
        <v>23</v>
      </c>
      <c r="AB247" s="26" t="s">
        <v>23</v>
      </c>
      <c r="AC247" s="26" t="s">
        <v>23</v>
      </c>
      <c r="AD247" s="26" t="s">
        <v>23</v>
      </c>
      <c r="AE247" s="26" t="s">
        <v>23</v>
      </c>
    </row>
    <row r="248" spans="1:31" ht="15.75" x14ac:dyDescent="0.25">
      <c r="A248" s="24">
        <v>247</v>
      </c>
      <c r="B248" s="24" t="s">
        <v>58</v>
      </c>
      <c r="C248" s="27" t="s">
        <v>80</v>
      </c>
      <c r="D248" s="27"/>
      <c r="E248" s="28">
        <v>1</v>
      </c>
      <c r="F248" s="27"/>
      <c r="G248" s="17" t="s">
        <v>55</v>
      </c>
      <c r="H248" s="17" t="s">
        <v>23</v>
      </c>
      <c r="I248" s="25" t="s">
        <v>23</v>
      </c>
      <c r="J248" s="58" t="s">
        <v>23</v>
      </c>
      <c r="K248" s="58" t="str">
        <f t="shared" si="3"/>
        <v>x</v>
      </c>
      <c r="L248" s="59"/>
      <c r="M248" s="60" t="s">
        <v>23</v>
      </c>
      <c r="N248" s="54"/>
      <c r="O248" s="51"/>
      <c r="P248" s="51"/>
      <c r="Q248" s="51"/>
      <c r="R248" s="51"/>
      <c r="S248" s="26"/>
      <c r="T248" s="26"/>
      <c r="U248" s="26"/>
      <c r="V248" s="26"/>
      <c r="W248" s="26"/>
      <c r="X248" s="33"/>
      <c r="Y248" s="51"/>
      <c r="Z248" s="26"/>
      <c r="AA248" s="26"/>
      <c r="AB248" s="26"/>
      <c r="AC248" s="26"/>
      <c r="AD248" s="26"/>
      <c r="AE248" s="26"/>
    </row>
    <row r="249" spans="1:31" ht="15.75" x14ac:dyDescent="0.25">
      <c r="A249" s="24">
        <v>248</v>
      </c>
      <c r="B249" s="24" t="s">
        <v>58</v>
      </c>
      <c r="C249" s="24" t="s">
        <v>80</v>
      </c>
      <c r="D249" s="24"/>
      <c r="E249" s="28">
        <v>1</v>
      </c>
      <c r="F249" s="24"/>
      <c r="G249" s="17" t="s">
        <v>55</v>
      </c>
      <c r="H249" s="17" t="s">
        <v>23</v>
      </c>
      <c r="I249" s="25" t="s">
        <v>23</v>
      </c>
      <c r="J249" s="58" t="s">
        <v>23</v>
      </c>
      <c r="K249" s="58" t="str">
        <f t="shared" si="3"/>
        <v>x</v>
      </c>
      <c r="L249" s="59"/>
      <c r="M249" s="60" t="s">
        <v>23</v>
      </c>
      <c r="N249" s="54"/>
      <c r="O249" s="51"/>
      <c r="P249" s="51"/>
      <c r="Q249" s="51"/>
      <c r="R249" s="51"/>
      <c r="S249" s="26"/>
      <c r="T249" s="26"/>
      <c r="U249" s="26"/>
      <c r="V249" s="26"/>
      <c r="W249" s="26"/>
      <c r="X249" s="33"/>
      <c r="Y249" s="51"/>
      <c r="Z249" s="26"/>
      <c r="AA249" s="26"/>
      <c r="AB249" s="26"/>
      <c r="AC249" s="26"/>
      <c r="AD249" s="26"/>
      <c r="AE249" s="26"/>
    </row>
    <row r="250" spans="1:31" ht="15.75" x14ac:dyDescent="0.25">
      <c r="A250" s="24">
        <v>249</v>
      </c>
      <c r="B250" s="24" t="s">
        <v>58</v>
      </c>
      <c r="C250" s="27" t="s">
        <v>80</v>
      </c>
      <c r="D250" s="27"/>
      <c r="E250" s="28">
        <v>1</v>
      </c>
      <c r="F250" s="27"/>
      <c r="G250" s="17" t="s">
        <v>55</v>
      </c>
      <c r="H250" s="17" t="s">
        <v>23</v>
      </c>
      <c r="I250" s="25" t="s">
        <v>23</v>
      </c>
      <c r="J250" s="58" t="s">
        <v>23</v>
      </c>
      <c r="K250" s="58" t="str">
        <f t="shared" si="3"/>
        <v>x</v>
      </c>
      <c r="L250" s="59"/>
      <c r="M250" s="60" t="s">
        <v>23</v>
      </c>
      <c r="N250" s="54"/>
      <c r="O250" s="51"/>
      <c r="P250" s="51"/>
      <c r="Q250" s="51"/>
      <c r="R250" s="51"/>
      <c r="S250" s="26"/>
      <c r="T250" s="26"/>
      <c r="U250" s="26"/>
      <c r="V250" s="26"/>
      <c r="W250" s="26"/>
      <c r="X250" s="33"/>
      <c r="Y250" s="51"/>
      <c r="Z250" s="26"/>
      <c r="AA250" s="26"/>
      <c r="AB250" s="26"/>
      <c r="AC250" s="26"/>
      <c r="AD250" s="26"/>
      <c r="AE250" s="26"/>
    </row>
    <row r="251" spans="1:31" ht="15.75" x14ac:dyDescent="0.25">
      <c r="A251" s="24">
        <v>250</v>
      </c>
      <c r="B251" s="24" t="s">
        <v>60</v>
      </c>
      <c r="C251" s="24" t="s">
        <v>211</v>
      </c>
      <c r="D251" s="24"/>
      <c r="E251" s="28">
        <v>1</v>
      </c>
      <c r="F251" s="24"/>
      <c r="G251" s="17" t="s">
        <v>23</v>
      </c>
      <c r="H251" s="17" t="s">
        <v>23</v>
      </c>
      <c r="I251" s="25" t="s">
        <v>53</v>
      </c>
      <c r="J251" s="58" t="s">
        <v>23</v>
      </c>
      <c r="K251" s="58" t="str">
        <f t="shared" si="3"/>
        <v>x</v>
      </c>
      <c r="L251" s="59" t="s">
        <v>23</v>
      </c>
      <c r="M251" s="60" t="s">
        <v>23</v>
      </c>
      <c r="N251" s="54">
        <v>1</v>
      </c>
      <c r="O251" s="51" t="s">
        <v>23</v>
      </c>
      <c r="P251" s="51" t="s">
        <v>23</v>
      </c>
      <c r="Q251" s="51" t="s">
        <v>23</v>
      </c>
      <c r="R251" s="51" t="s">
        <v>23</v>
      </c>
      <c r="S251" s="26" t="s">
        <v>23</v>
      </c>
      <c r="T251" s="26" t="s">
        <v>23</v>
      </c>
      <c r="U251" s="26" t="s">
        <v>23</v>
      </c>
      <c r="V251" s="26" t="s">
        <v>23</v>
      </c>
      <c r="W251" s="26" t="s">
        <v>23</v>
      </c>
      <c r="X251" s="33"/>
      <c r="Y251" s="51" t="s">
        <v>23</v>
      </c>
      <c r="Z251" s="26" t="s">
        <v>23</v>
      </c>
      <c r="AA251" s="26" t="s">
        <v>23</v>
      </c>
      <c r="AB251" s="26" t="s">
        <v>23</v>
      </c>
      <c r="AC251" s="26" t="s">
        <v>23</v>
      </c>
      <c r="AD251" s="26" t="s">
        <v>23</v>
      </c>
      <c r="AE251" s="26" t="s">
        <v>23</v>
      </c>
    </row>
    <row r="252" spans="1:31" ht="15.75" x14ac:dyDescent="0.25">
      <c r="A252" s="24">
        <v>251</v>
      </c>
      <c r="B252" s="24" t="s">
        <v>58</v>
      </c>
      <c r="C252" s="24" t="s">
        <v>212</v>
      </c>
      <c r="D252" s="24"/>
      <c r="E252" s="28">
        <v>1</v>
      </c>
      <c r="F252" s="24"/>
      <c r="G252" s="17" t="s">
        <v>23</v>
      </c>
      <c r="H252" s="17" t="s">
        <v>23</v>
      </c>
      <c r="I252" s="25" t="s">
        <v>52</v>
      </c>
      <c r="J252" s="58">
        <v>1</v>
      </c>
      <c r="K252" s="58" t="str">
        <f t="shared" si="3"/>
        <v>x</v>
      </c>
      <c r="L252" s="59"/>
      <c r="M252" s="60" t="s">
        <v>23</v>
      </c>
      <c r="N252" s="54"/>
      <c r="O252" s="51"/>
      <c r="P252" s="51"/>
      <c r="Q252" s="51"/>
      <c r="R252" s="51"/>
      <c r="S252" s="26"/>
      <c r="T252" s="26"/>
      <c r="U252" s="26"/>
      <c r="V252" s="26"/>
      <c r="W252" s="26"/>
      <c r="X252" s="33"/>
      <c r="Y252" s="51"/>
      <c r="Z252" s="26"/>
      <c r="AA252" s="26"/>
      <c r="AB252" s="26"/>
      <c r="AC252" s="26"/>
      <c r="AD252" s="26"/>
      <c r="AE252" s="26"/>
    </row>
    <row r="253" spans="1:31" ht="15.75" x14ac:dyDescent="0.25">
      <c r="A253" s="24">
        <v>252</v>
      </c>
      <c r="B253" s="24" t="s">
        <v>60</v>
      </c>
      <c r="C253" s="27" t="s">
        <v>213</v>
      </c>
      <c r="D253" s="27"/>
      <c r="E253" s="28">
        <v>1</v>
      </c>
      <c r="F253" s="27"/>
      <c r="G253" s="17" t="s">
        <v>23</v>
      </c>
      <c r="H253" s="17" t="s">
        <v>23</v>
      </c>
      <c r="I253" s="25" t="s">
        <v>53</v>
      </c>
      <c r="J253" s="58" t="s">
        <v>23</v>
      </c>
      <c r="K253" s="58" t="str">
        <f t="shared" si="3"/>
        <v>x</v>
      </c>
      <c r="L253" s="59" t="s">
        <v>23</v>
      </c>
      <c r="M253" s="60" t="s">
        <v>23</v>
      </c>
      <c r="N253" s="54" t="s">
        <v>23</v>
      </c>
      <c r="O253" s="51" t="s">
        <v>23</v>
      </c>
      <c r="P253" s="51" t="s">
        <v>23</v>
      </c>
      <c r="Q253" s="51" t="s">
        <v>23</v>
      </c>
      <c r="R253" s="51" t="s">
        <v>23</v>
      </c>
      <c r="S253" s="26" t="s">
        <v>23</v>
      </c>
      <c r="T253" s="26" t="s">
        <v>23</v>
      </c>
      <c r="U253" s="26" t="s">
        <v>23</v>
      </c>
      <c r="V253" s="26" t="s">
        <v>23</v>
      </c>
      <c r="W253" s="26" t="s">
        <v>23</v>
      </c>
      <c r="X253" s="33"/>
      <c r="Y253" s="51" t="s">
        <v>23</v>
      </c>
      <c r="Z253" s="26" t="s">
        <v>23</v>
      </c>
      <c r="AA253" s="26" t="s">
        <v>23</v>
      </c>
      <c r="AB253" s="26" t="s">
        <v>23</v>
      </c>
      <c r="AC253" s="26" t="s">
        <v>23</v>
      </c>
      <c r="AD253" s="26" t="s">
        <v>23</v>
      </c>
      <c r="AE253" s="26" t="s">
        <v>23</v>
      </c>
    </row>
    <row r="254" spans="1:31" ht="60" x14ac:dyDescent="0.25">
      <c r="A254" s="24">
        <v>253</v>
      </c>
      <c r="B254" s="24" t="s">
        <v>111</v>
      </c>
      <c r="C254" s="29" t="s">
        <v>214</v>
      </c>
      <c r="D254" s="29"/>
      <c r="E254" s="28">
        <v>1</v>
      </c>
      <c r="F254" s="29"/>
      <c r="G254" s="17" t="s">
        <v>23</v>
      </c>
      <c r="H254" s="17" t="s">
        <v>23</v>
      </c>
      <c r="I254" s="25" t="s">
        <v>23</v>
      </c>
      <c r="J254" s="58" t="s">
        <v>23</v>
      </c>
      <c r="K254" s="58" t="str">
        <f t="shared" si="3"/>
        <v>x</v>
      </c>
      <c r="L254" s="59" t="s">
        <v>23</v>
      </c>
      <c r="M254" s="60" t="s">
        <v>23</v>
      </c>
      <c r="N254" s="54" t="s">
        <v>23</v>
      </c>
      <c r="O254" s="51" t="s">
        <v>23</v>
      </c>
      <c r="P254" s="51" t="s">
        <v>23</v>
      </c>
      <c r="Q254" s="51" t="s">
        <v>23</v>
      </c>
      <c r="R254" s="51" t="s">
        <v>23</v>
      </c>
      <c r="S254" s="26" t="s">
        <v>23</v>
      </c>
      <c r="T254" s="26" t="s">
        <v>23</v>
      </c>
      <c r="U254" s="26" t="s">
        <v>23</v>
      </c>
      <c r="V254" s="26" t="s">
        <v>23</v>
      </c>
      <c r="W254" s="26" t="s">
        <v>23</v>
      </c>
      <c r="X254" s="33"/>
      <c r="Y254" s="51" t="s">
        <v>23</v>
      </c>
      <c r="Z254" s="26" t="s">
        <v>23</v>
      </c>
      <c r="AA254" s="26" t="s">
        <v>23</v>
      </c>
      <c r="AB254" s="26" t="s">
        <v>23</v>
      </c>
      <c r="AC254" s="26" t="s">
        <v>23</v>
      </c>
      <c r="AD254" s="26" t="s">
        <v>23</v>
      </c>
      <c r="AE254" s="26" t="s">
        <v>23</v>
      </c>
    </row>
    <row r="255" spans="1:31" ht="15.75" x14ac:dyDescent="0.25">
      <c r="A255" s="24">
        <v>254</v>
      </c>
      <c r="B255" s="24" t="s">
        <v>60</v>
      </c>
      <c r="C255" s="27" t="s">
        <v>91</v>
      </c>
      <c r="D255" s="27"/>
      <c r="E255" s="28">
        <v>1</v>
      </c>
      <c r="F255" s="27"/>
      <c r="G255" s="17" t="s">
        <v>55</v>
      </c>
      <c r="H255" s="17" t="s">
        <v>23</v>
      </c>
      <c r="I255" s="25" t="s">
        <v>23</v>
      </c>
      <c r="J255" s="58" t="s">
        <v>23</v>
      </c>
      <c r="K255" s="58" t="str">
        <f t="shared" si="3"/>
        <v>x</v>
      </c>
      <c r="L255" s="59" t="s">
        <v>23</v>
      </c>
      <c r="M255" s="60" t="s">
        <v>23</v>
      </c>
      <c r="N255" s="54" t="s">
        <v>23</v>
      </c>
      <c r="O255" s="51" t="s">
        <v>23</v>
      </c>
      <c r="P255" s="51" t="s">
        <v>23</v>
      </c>
      <c r="Q255" s="51" t="s">
        <v>23</v>
      </c>
      <c r="R255" s="51" t="s">
        <v>23</v>
      </c>
      <c r="S255" s="26" t="s">
        <v>23</v>
      </c>
      <c r="T255" s="26" t="s">
        <v>23</v>
      </c>
      <c r="U255" s="26" t="s">
        <v>23</v>
      </c>
      <c r="V255" s="26" t="s">
        <v>23</v>
      </c>
      <c r="W255" s="26" t="s">
        <v>23</v>
      </c>
      <c r="X255" s="33"/>
      <c r="Y255" s="51" t="s">
        <v>23</v>
      </c>
      <c r="Z255" s="26" t="s">
        <v>23</v>
      </c>
      <c r="AA255" s="26" t="s">
        <v>23</v>
      </c>
      <c r="AB255" s="26" t="s">
        <v>23</v>
      </c>
      <c r="AC255" s="26" t="s">
        <v>23</v>
      </c>
      <c r="AD255" s="26" t="s">
        <v>23</v>
      </c>
      <c r="AE255" s="26" t="s">
        <v>23</v>
      </c>
    </row>
    <row r="256" spans="1:31" ht="15.75" x14ac:dyDescent="0.25">
      <c r="A256" s="24">
        <v>255</v>
      </c>
      <c r="B256" s="24" t="s">
        <v>60</v>
      </c>
      <c r="C256" s="27" t="s">
        <v>215</v>
      </c>
      <c r="D256" s="27"/>
      <c r="E256" s="28">
        <v>1</v>
      </c>
      <c r="F256" s="27"/>
      <c r="G256" s="17" t="s">
        <v>23</v>
      </c>
      <c r="H256" s="17" t="s">
        <v>23</v>
      </c>
      <c r="I256" s="25" t="s">
        <v>52</v>
      </c>
      <c r="J256" s="58" t="s">
        <v>23</v>
      </c>
      <c r="K256" s="58" t="str">
        <f t="shared" si="3"/>
        <v>x</v>
      </c>
      <c r="L256" s="59" t="s">
        <v>23</v>
      </c>
      <c r="M256" s="60" t="s">
        <v>23</v>
      </c>
      <c r="N256" s="54" t="s">
        <v>23</v>
      </c>
      <c r="O256" s="51" t="s">
        <v>23</v>
      </c>
      <c r="P256" s="51" t="s">
        <v>23</v>
      </c>
      <c r="Q256" s="51" t="s">
        <v>23</v>
      </c>
      <c r="R256" s="51" t="s">
        <v>23</v>
      </c>
      <c r="S256" s="26" t="s">
        <v>23</v>
      </c>
      <c r="T256" s="26" t="s">
        <v>23</v>
      </c>
      <c r="U256" s="26" t="s">
        <v>23</v>
      </c>
      <c r="V256" s="26" t="s">
        <v>23</v>
      </c>
      <c r="W256" s="26" t="s">
        <v>23</v>
      </c>
      <c r="X256" s="33"/>
      <c r="Y256" s="51" t="s">
        <v>23</v>
      </c>
      <c r="Z256" s="26" t="s">
        <v>23</v>
      </c>
      <c r="AA256" s="26" t="s">
        <v>23</v>
      </c>
      <c r="AB256" s="26" t="s">
        <v>23</v>
      </c>
      <c r="AC256" s="26" t="s">
        <v>23</v>
      </c>
      <c r="AD256" s="26">
        <v>1</v>
      </c>
      <c r="AE256" s="26" t="s">
        <v>23</v>
      </c>
    </row>
    <row r="257" spans="1:31" ht="15.75" x14ac:dyDescent="0.25">
      <c r="A257" s="24">
        <v>256</v>
      </c>
      <c r="B257" s="24" t="s">
        <v>58</v>
      </c>
      <c r="C257" s="27" t="s">
        <v>80</v>
      </c>
      <c r="D257" s="27"/>
      <c r="E257" s="28">
        <v>1</v>
      </c>
      <c r="F257" s="27"/>
      <c r="G257" s="17" t="s">
        <v>55</v>
      </c>
      <c r="H257" s="17" t="s">
        <v>23</v>
      </c>
      <c r="I257" s="25" t="s">
        <v>23</v>
      </c>
      <c r="J257" s="58" t="s">
        <v>23</v>
      </c>
      <c r="K257" s="58" t="str">
        <f t="shared" si="3"/>
        <v>x</v>
      </c>
      <c r="L257" s="59"/>
      <c r="M257" s="60" t="s">
        <v>23</v>
      </c>
      <c r="N257" s="54"/>
      <c r="O257" s="51"/>
      <c r="P257" s="51"/>
      <c r="Q257" s="51"/>
      <c r="R257" s="51"/>
      <c r="S257" s="26"/>
      <c r="T257" s="26"/>
      <c r="U257" s="26"/>
      <c r="V257" s="26"/>
      <c r="W257" s="26"/>
      <c r="X257" s="33"/>
      <c r="Y257" s="51"/>
      <c r="Z257" s="26"/>
      <c r="AA257" s="26"/>
      <c r="AB257" s="26"/>
      <c r="AC257" s="26"/>
      <c r="AD257" s="26"/>
      <c r="AE257" s="26"/>
    </row>
    <row r="258" spans="1:31" ht="15.75" x14ac:dyDescent="0.25">
      <c r="A258" s="24">
        <v>257</v>
      </c>
      <c r="B258" s="24" t="s">
        <v>58</v>
      </c>
      <c r="C258" s="27" t="s">
        <v>80</v>
      </c>
      <c r="D258" s="27"/>
      <c r="E258" s="28">
        <v>1</v>
      </c>
      <c r="F258" s="27"/>
      <c r="G258" s="17" t="s">
        <v>55</v>
      </c>
      <c r="H258" s="17" t="s">
        <v>23</v>
      </c>
      <c r="I258" s="25" t="s">
        <v>23</v>
      </c>
      <c r="J258" s="58" t="s">
        <v>23</v>
      </c>
      <c r="K258" s="58" t="str">
        <f t="shared" ref="K258:K321" si="4">IF((AND(B258="C", I258="Question")), 1, "x")</f>
        <v>x</v>
      </c>
      <c r="L258" s="59"/>
      <c r="M258" s="60" t="s">
        <v>23</v>
      </c>
      <c r="N258" s="54"/>
      <c r="O258" s="51"/>
      <c r="P258" s="51"/>
      <c r="Q258" s="51"/>
      <c r="R258" s="51"/>
      <c r="S258" s="26"/>
      <c r="T258" s="26"/>
      <c r="U258" s="26"/>
      <c r="V258" s="26"/>
      <c r="W258" s="26"/>
      <c r="X258" s="33"/>
      <c r="Y258" s="51"/>
      <c r="Z258" s="26"/>
      <c r="AA258" s="26"/>
      <c r="AB258" s="26"/>
      <c r="AC258" s="26"/>
      <c r="AD258" s="26"/>
      <c r="AE258" s="26"/>
    </row>
    <row r="259" spans="1:31" ht="15.75" x14ac:dyDescent="0.25">
      <c r="A259" s="24">
        <v>258</v>
      </c>
      <c r="B259" s="24" t="s">
        <v>58</v>
      </c>
      <c r="C259" s="29" t="s">
        <v>80</v>
      </c>
      <c r="D259" s="29"/>
      <c r="E259" s="28">
        <v>1</v>
      </c>
      <c r="F259" s="29"/>
      <c r="G259" s="17" t="s">
        <v>55</v>
      </c>
      <c r="H259" s="17" t="s">
        <v>23</v>
      </c>
      <c r="I259" s="25" t="s">
        <v>23</v>
      </c>
      <c r="J259" s="58" t="s">
        <v>23</v>
      </c>
      <c r="K259" s="58" t="str">
        <f t="shared" si="4"/>
        <v>x</v>
      </c>
      <c r="L259" s="59"/>
      <c r="M259" s="60" t="s">
        <v>23</v>
      </c>
      <c r="N259" s="54"/>
      <c r="O259" s="51"/>
      <c r="P259" s="51"/>
      <c r="Q259" s="51"/>
      <c r="R259" s="51"/>
      <c r="S259" s="26"/>
      <c r="T259" s="26"/>
      <c r="U259" s="26"/>
      <c r="V259" s="26"/>
      <c r="W259" s="26"/>
      <c r="X259" s="33"/>
      <c r="Y259" s="51"/>
      <c r="Z259" s="26"/>
      <c r="AA259" s="26"/>
      <c r="AB259" s="26"/>
      <c r="AC259" s="26"/>
      <c r="AD259" s="26"/>
      <c r="AE259" s="26"/>
    </row>
    <row r="260" spans="1:31" ht="90" x14ac:dyDescent="0.25">
      <c r="A260" s="24">
        <v>259</v>
      </c>
      <c r="B260" s="24" t="s">
        <v>111</v>
      </c>
      <c r="C260" s="29" t="s">
        <v>216</v>
      </c>
      <c r="D260" s="29"/>
      <c r="E260" s="28">
        <v>1</v>
      </c>
      <c r="F260" s="29"/>
      <c r="G260" s="17" t="s">
        <v>23</v>
      </c>
      <c r="H260" s="17" t="s">
        <v>23</v>
      </c>
      <c r="I260" s="25" t="s">
        <v>23</v>
      </c>
      <c r="J260" s="58" t="s">
        <v>23</v>
      </c>
      <c r="K260" s="58" t="str">
        <f t="shared" si="4"/>
        <v>x</v>
      </c>
      <c r="L260" s="59" t="s">
        <v>23</v>
      </c>
      <c r="M260" s="60" t="s">
        <v>23</v>
      </c>
      <c r="N260" s="54" t="s">
        <v>23</v>
      </c>
      <c r="O260" s="51" t="s">
        <v>23</v>
      </c>
      <c r="P260" s="51" t="s">
        <v>23</v>
      </c>
      <c r="Q260" s="51" t="s">
        <v>23</v>
      </c>
      <c r="R260" s="51" t="s">
        <v>23</v>
      </c>
      <c r="S260" s="26" t="s">
        <v>23</v>
      </c>
      <c r="T260" s="26" t="s">
        <v>23</v>
      </c>
      <c r="U260" s="26" t="s">
        <v>23</v>
      </c>
      <c r="V260" s="26" t="s">
        <v>23</v>
      </c>
      <c r="W260" s="26" t="s">
        <v>23</v>
      </c>
      <c r="X260" s="33"/>
      <c r="Y260" s="51" t="s">
        <v>23</v>
      </c>
      <c r="Z260" s="26" t="s">
        <v>23</v>
      </c>
      <c r="AA260" s="26" t="s">
        <v>23</v>
      </c>
      <c r="AB260" s="26" t="s">
        <v>23</v>
      </c>
      <c r="AC260" s="26" t="s">
        <v>23</v>
      </c>
      <c r="AD260" s="26" t="s">
        <v>23</v>
      </c>
      <c r="AE260" s="26" t="s">
        <v>23</v>
      </c>
    </row>
    <row r="261" spans="1:31" ht="15.75" x14ac:dyDescent="0.25">
      <c r="A261" s="24">
        <v>260</v>
      </c>
      <c r="B261" s="24" t="s">
        <v>58</v>
      </c>
      <c r="C261" s="27" t="s">
        <v>217</v>
      </c>
      <c r="D261" s="27"/>
      <c r="E261" s="28">
        <v>1</v>
      </c>
      <c r="F261" s="27"/>
      <c r="G261" s="17" t="s">
        <v>23</v>
      </c>
      <c r="H261" s="17" t="s">
        <v>23</v>
      </c>
      <c r="I261" s="25" t="s">
        <v>53</v>
      </c>
      <c r="J261" s="58">
        <v>1</v>
      </c>
      <c r="K261" s="58" t="str">
        <f t="shared" si="4"/>
        <v>x</v>
      </c>
      <c r="L261" s="59"/>
      <c r="M261" s="60" t="s">
        <v>23</v>
      </c>
      <c r="N261" s="54"/>
      <c r="O261" s="51"/>
      <c r="P261" s="51"/>
      <c r="Q261" s="51"/>
      <c r="R261" s="51"/>
      <c r="S261" s="26"/>
      <c r="T261" s="26"/>
      <c r="U261" s="26"/>
      <c r="V261" s="26"/>
      <c r="W261" s="26"/>
      <c r="X261" s="33"/>
      <c r="Y261" s="51"/>
      <c r="Z261" s="26"/>
      <c r="AA261" s="26"/>
      <c r="AB261" s="26"/>
      <c r="AC261" s="26"/>
      <c r="AD261" s="26"/>
      <c r="AE261" s="26"/>
    </row>
    <row r="262" spans="1:31" ht="15.75" x14ac:dyDescent="0.25">
      <c r="A262" s="24">
        <v>261</v>
      </c>
      <c r="B262" s="24" t="s">
        <v>58</v>
      </c>
      <c r="C262" s="27" t="s">
        <v>218</v>
      </c>
      <c r="D262" s="27"/>
      <c r="E262" s="28">
        <v>1</v>
      </c>
      <c r="F262" s="27"/>
      <c r="G262" s="17" t="s">
        <v>23</v>
      </c>
      <c r="H262" s="17" t="s">
        <v>23</v>
      </c>
      <c r="I262" s="25" t="s">
        <v>54</v>
      </c>
      <c r="J262" s="58"/>
      <c r="K262" s="58">
        <f t="shared" si="4"/>
        <v>1</v>
      </c>
      <c r="L262" s="59"/>
      <c r="M262" s="60" t="s">
        <v>266</v>
      </c>
      <c r="N262" s="54"/>
      <c r="O262" s="51"/>
      <c r="P262" s="51"/>
      <c r="Q262" s="51"/>
      <c r="R262" s="51"/>
      <c r="S262" s="26"/>
      <c r="T262" s="26"/>
      <c r="U262" s="26"/>
      <c r="V262" s="26"/>
      <c r="W262" s="26"/>
      <c r="X262" s="33"/>
      <c r="Y262" s="51"/>
      <c r="Z262" s="26"/>
      <c r="AA262" s="26"/>
      <c r="AB262" s="26"/>
      <c r="AC262" s="26"/>
      <c r="AD262" s="26"/>
      <c r="AE262" s="26"/>
    </row>
    <row r="263" spans="1:31" ht="15.75" x14ac:dyDescent="0.25">
      <c r="A263" s="24">
        <v>262</v>
      </c>
      <c r="B263" s="24" t="s">
        <v>58</v>
      </c>
      <c r="C263" s="27" t="s">
        <v>80</v>
      </c>
      <c r="D263" s="27"/>
      <c r="E263" s="28">
        <v>1</v>
      </c>
      <c r="F263" s="27"/>
      <c r="G263" s="17" t="s">
        <v>55</v>
      </c>
      <c r="H263" s="17" t="s">
        <v>23</v>
      </c>
      <c r="I263" s="25" t="s">
        <v>23</v>
      </c>
      <c r="J263" s="58" t="s">
        <v>23</v>
      </c>
      <c r="K263" s="58" t="str">
        <f t="shared" si="4"/>
        <v>x</v>
      </c>
      <c r="L263" s="59"/>
      <c r="M263" s="60" t="s">
        <v>23</v>
      </c>
      <c r="N263" s="54"/>
      <c r="O263" s="51"/>
      <c r="P263" s="51"/>
      <c r="Q263" s="51"/>
      <c r="R263" s="51"/>
      <c r="S263" s="26"/>
      <c r="T263" s="26"/>
      <c r="U263" s="26"/>
      <c r="V263" s="26"/>
      <c r="W263" s="26"/>
      <c r="X263" s="33"/>
      <c r="Y263" s="51"/>
      <c r="Z263" s="26"/>
      <c r="AA263" s="26"/>
      <c r="AB263" s="26"/>
      <c r="AC263" s="26"/>
      <c r="AD263" s="26"/>
      <c r="AE263" s="26"/>
    </row>
    <row r="264" spans="1:31" ht="75" x14ac:dyDescent="0.25">
      <c r="A264" s="24">
        <v>263</v>
      </c>
      <c r="B264" s="24" t="s">
        <v>111</v>
      </c>
      <c r="C264" s="29" t="s">
        <v>219</v>
      </c>
      <c r="D264" s="29"/>
      <c r="E264" s="28">
        <v>1</v>
      </c>
      <c r="F264" s="29"/>
      <c r="G264" s="17" t="s">
        <v>23</v>
      </c>
      <c r="H264" s="17" t="s">
        <v>23</v>
      </c>
      <c r="I264" s="25" t="s">
        <v>23</v>
      </c>
      <c r="J264" s="58" t="s">
        <v>23</v>
      </c>
      <c r="K264" s="58" t="str">
        <f t="shared" si="4"/>
        <v>x</v>
      </c>
      <c r="L264" s="59" t="s">
        <v>23</v>
      </c>
      <c r="M264" s="60" t="s">
        <v>23</v>
      </c>
      <c r="N264" s="54" t="s">
        <v>23</v>
      </c>
      <c r="O264" s="51" t="s">
        <v>23</v>
      </c>
      <c r="P264" s="51" t="s">
        <v>23</v>
      </c>
      <c r="Q264" s="51" t="s">
        <v>23</v>
      </c>
      <c r="R264" s="51" t="s">
        <v>23</v>
      </c>
      <c r="S264" s="26" t="s">
        <v>23</v>
      </c>
      <c r="T264" s="26" t="s">
        <v>23</v>
      </c>
      <c r="U264" s="26" t="s">
        <v>23</v>
      </c>
      <c r="V264" s="26" t="s">
        <v>23</v>
      </c>
      <c r="W264" s="26" t="s">
        <v>23</v>
      </c>
      <c r="X264" s="33"/>
      <c r="Y264" s="51" t="s">
        <v>23</v>
      </c>
      <c r="Z264" s="26" t="s">
        <v>23</v>
      </c>
      <c r="AA264" s="26" t="s">
        <v>23</v>
      </c>
      <c r="AB264" s="26" t="s">
        <v>23</v>
      </c>
      <c r="AC264" s="26" t="s">
        <v>23</v>
      </c>
      <c r="AD264" s="26" t="s">
        <v>23</v>
      </c>
      <c r="AE264" s="26" t="s">
        <v>23</v>
      </c>
    </row>
    <row r="265" spans="1:31" ht="15.75" x14ac:dyDescent="0.25">
      <c r="A265" s="24">
        <v>264</v>
      </c>
      <c r="B265" s="24" t="s">
        <v>58</v>
      </c>
      <c r="C265" s="27" t="s">
        <v>218</v>
      </c>
      <c r="D265" s="27"/>
      <c r="E265" s="28">
        <v>1</v>
      </c>
      <c r="F265" s="27"/>
      <c r="G265" s="17" t="s">
        <v>23</v>
      </c>
      <c r="H265" s="17" t="s">
        <v>23</v>
      </c>
      <c r="I265" s="25" t="s">
        <v>54</v>
      </c>
      <c r="J265" s="58"/>
      <c r="K265" s="58">
        <f t="shared" si="4"/>
        <v>1</v>
      </c>
      <c r="L265" s="59"/>
      <c r="M265" s="60" t="s">
        <v>266</v>
      </c>
      <c r="N265" s="54"/>
      <c r="O265" s="51"/>
      <c r="P265" s="51"/>
      <c r="Q265" s="51"/>
      <c r="R265" s="51"/>
      <c r="S265" s="26"/>
      <c r="T265" s="26"/>
      <c r="U265" s="26"/>
      <c r="V265" s="26"/>
      <c r="W265" s="26"/>
      <c r="X265" s="33"/>
      <c r="Y265" s="51"/>
      <c r="Z265" s="26"/>
      <c r="AA265" s="26"/>
      <c r="AB265" s="26"/>
      <c r="AC265" s="26"/>
      <c r="AD265" s="26"/>
      <c r="AE265" s="26"/>
    </row>
    <row r="266" spans="1:31" ht="15.75" x14ac:dyDescent="0.25">
      <c r="A266" s="24">
        <v>265</v>
      </c>
      <c r="B266" s="24" t="s">
        <v>58</v>
      </c>
      <c r="C266" s="27" t="s">
        <v>80</v>
      </c>
      <c r="D266" s="27"/>
      <c r="E266" s="28">
        <v>1</v>
      </c>
      <c r="F266" s="27"/>
      <c r="G266" s="17" t="s">
        <v>55</v>
      </c>
      <c r="H266" s="17" t="s">
        <v>23</v>
      </c>
      <c r="I266" s="25" t="s">
        <v>23</v>
      </c>
      <c r="J266" s="58" t="s">
        <v>23</v>
      </c>
      <c r="K266" s="58" t="str">
        <f t="shared" si="4"/>
        <v>x</v>
      </c>
      <c r="L266" s="59"/>
      <c r="M266" s="60" t="s">
        <v>23</v>
      </c>
      <c r="N266" s="54"/>
      <c r="O266" s="51"/>
      <c r="P266" s="51"/>
      <c r="Q266" s="51"/>
      <c r="R266" s="51"/>
      <c r="S266" s="26"/>
      <c r="T266" s="26"/>
      <c r="U266" s="26"/>
      <c r="V266" s="26"/>
      <c r="W266" s="26"/>
      <c r="X266" s="33"/>
      <c r="Y266" s="51"/>
      <c r="Z266" s="26"/>
      <c r="AA266" s="26"/>
      <c r="AB266" s="26"/>
      <c r="AC266" s="26"/>
      <c r="AD266" s="26"/>
      <c r="AE266" s="26"/>
    </row>
    <row r="267" spans="1:31" ht="15.75" x14ac:dyDescent="0.25">
      <c r="A267" s="24">
        <v>266</v>
      </c>
      <c r="B267" s="24" t="s">
        <v>58</v>
      </c>
      <c r="C267" s="27" t="s">
        <v>80</v>
      </c>
      <c r="D267" s="27"/>
      <c r="E267" s="28">
        <v>1</v>
      </c>
      <c r="F267" s="27"/>
      <c r="G267" s="17" t="s">
        <v>55</v>
      </c>
      <c r="H267" s="17" t="s">
        <v>23</v>
      </c>
      <c r="I267" s="25" t="s">
        <v>23</v>
      </c>
      <c r="J267" s="58" t="s">
        <v>23</v>
      </c>
      <c r="K267" s="58" t="str">
        <f t="shared" si="4"/>
        <v>x</v>
      </c>
      <c r="L267" s="59"/>
      <c r="M267" s="60" t="s">
        <v>23</v>
      </c>
      <c r="N267" s="54"/>
      <c r="O267" s="51"/>
      <c r="P267" s="51"/>
      <c r="Q267" s="51"/>
      <c r="R267" s="51"/>
      <c r="S267" s="26"/>
      <c r="T267" s="26"/>
      <c r="U267" s="26"/>
      <c r="V267" s="26"/>
      <c r="W267" s="26"/>
      <c r="X267" s="33"/>
      <c r="Y267" s="51"/>
      <c r="Z267" s="26"/>
      <c r="AA267" s="26"/>
      <c r="AB267" s="26"/>
      <c r="AC267" s="26"/>
      <c r="AD267" s="26"/>
      <c r="AE267" s="26"/>
    </row>
    <row r="268" spans="1:31" ht="75" x14ac:dyDescent="0.25">
      <c r="A268" s="24">
        <v>267</v>
      </c>
      <c r="B268" s="24" t="s">
        <v>111</v>
      </c>
      <c r="C268" s="29" t="s">
        <v>220</v>
      </c>
      <c r="D268" s="29"/>
      <c r="E268" s="28">
        <v>1</v>
      </c>
      <c r="F268" s="29"/>
      <c r="G268" s="17" t="s">
        <v>23</v>
      </c>
      <c r="H268" s="17" t="s">
        <v>23</v>
      </c>
      <c r="I268" s="25" t="s">
        <v>23</v>
      </c>
      <c r="J268" s="58" t="s">
        <v>23</v>
      </c>
      <c r="K268" s="58" t="str">
        <f t="shared" si="4"/>
        <v>x</v>
      </c>
      <c r="L268" s="59" t="s">
        <v>23</v>
      </c>
      <c r="M268" s="60" t="s">
        <v>23</v>
      </c>
      <c r="N268" s="54" t="s">
        <v>23</v>
      </c>
      <c r="O268" s="51" t="s">
        <v>23</v>
      </c>
      <c r="P268" s="51" t="s">
        <v>23</v>
      </c>
      <c r="Q268" s="51" t="s">
        <v>23</v>
      </c>
      <c r="R268" s="51" t="s">
        <v>23</v>
      </c>
      <c r="S268" s="26" t="s">
        <v>23</v>
      </c>
      <c r="T268" s="26" t="s">
        <v>23</v>
      </c>
      <c r="U268" s="26" t="s">
        <v>23</v>
      </c>
      <c r="V268" s="26" t="s">
        <v>23</v>
      </c>
      <c r="W268" s="26" t="s">
        <v>23</v>
      </c>
      <c r="X268" s="33"/>
      <c r="Y268" s="51" t="s">
        <v>23</v>
      </c>
      <c r="Z268" s="26" t="s">
        <v>23</v>
      </c>
      <c r="AA268" s="26" t="s">
        <v>23</v>
      </c>
      <c r="AB268" s="26" t="s">
        <v>23</v>
      </c>
      <c r="AC268" s="26" t="s">
        <v>23</v>
      </c>
      <c r="AD268" s="26" t="s">
        <v>23</v>
      </c>
      <c r="AE268" s="26" t="s">
        <v>23</v>
      </c>
    </row>
    <row r="269" spans="1:31" ht="15.75" x14ac:dyDescent="0.25">
      <c r="A269" s="24">
        <v>268</v>
      </c>
      <c r="B269" s="24" t="s">
        <v>58</v>
      </c>
      <c r="C269" s="27" t="s">
        <v>80</v>
      </c>
      <c r="D269" s="27"/>
      <c r="E269" s="28">
        <v>1</v>
      </c>
      <c r="F269" s="27"/>
      <c r="G269" s="17" t="s">
        <v>55</v>
      </c>
      <c r="H269" s="17" t="s">
        <v>23</v>
      </c>
      <c r="I269" s="25" t="s">
        <v>23</v>
      </c>
      <c r="J269" s="58" t="s">
        <v>23</v>
      </c>
      <c r="K269" s="58" t="str">
        <f t="shared" si="4"/>
        <v>x</v>
      </c>
      <c r="L269" s="59"/>
      <c r="M269" s="60" t="s">
        <v>23</v>
      </c>
      <c r="N269" s="54"/>
      <c r="O269" s="51"/>
      <c r="P269" s="51"/>
      <c r="Q269" s="51"/>
      <c r="R269" s="51"/>
      <c r="S269" s="26"/>
      <c r="T269" s="26"/>
      <c r="U269" s="26"/>
      <c r="V269" s="26"/>
      <c r="W269" s="26"/>
      <c r="X269" s="33"/>
      <c r="Y269" s="51"/>
      <c r="Z269" s="26"/>
      <c r="AA269" s="26"/>
      <c r="AB269" s="26"/>
      <c r="AC269" s="26"/>
      <c r="AD269" s="26"/>
      <c r="AE269" s="26"/>
    </row>
    <row r="270" spans="1:31" ht="15.75" x14ac:dyDescent="0.25">
      <c r="A270" s="24">
        <v>269</v>
      </c>
      <c r="B270" s="24" t="s">
        <v>58</v>
      </c>
      <c r="C270" s="27" t="s">
        <v>80</v>
      </c>
      <c r="D270" s="27"/>
      <c r="E270" s="28">
        <v>1</v>
      </c>
      <c r="F270" s="27"/>
      <c r="G270" s="17" t="s">
        <v>55</v>
      </c>
      <c r="H270" s="17" t="s">
        <v>23</v>
      </c>
      <c r="I270" s="25" t="s">
        <v>23</v>
      </c>
      <c r="J270" s="58" t="s">
        <v>23</v>
      </c>
      <c r="K270" s="58" t="str">
        <f t="shared" si="4"/>
        <v>x</v>
      </c>
      <c r="L270" s="59"/>
      <c r="M270" s="60" t="s">
        <v>23</v>
      </c>
      <c r="N270" s="54"/>
      <c r="O270" s="51"/>
      <c r="P270" s="51"/>
      <c r="Q270" s="51"/>
      <c r="R270" s="51"/>
      <c r="S270" s="26"/>
      <c r="T270" s="26"/>
      <c r="U270" s="26"/>
      <c r="V270" s="26"/>
      <c r="W270" s="26"/>
      <c r="X270" s="33"/>
      <c r="Y270" s="51"/>
      <c r="Z270" s="26"/>
      <c r="AA270" s="26"/>
      <c r="AB270" s="26"/>
      <c r="AC270" s="26"/>
      <c r="AD270" s="26"/>
      <c r="AE270" s="26"/>
    </row>
    <row r="271" spans="1:31" ht="15.75" x14ac:dyDescent="0.25">
      <c r="A271" s="24">
        <v>270</v>
      </c>
      <c r="B271" s="24" t="s">
        <v>58</v>
      </c>
      <c r="C271" s="24" t="s">
        <v>80</v>
      </c>
      <c r="D271" s="24"/>
      <c r="E271" s="28">
        <v>1</v>
      </c>
      <c r="F271" s="24"/>
      <c r="G271" s="17" t="s">
        <v>55</v>
      </c>
      <c r="H271" s="17" t="s">
        <v>23</v>
      </c>
      <c r="I271" s="25" t="s">
        <v>23</v>
      </c>
      <c r="J271" s="58" t="s">
        <v>23</v>
      </c>
      <c r="K271" s="58" t="str">
        <f t="shared" si="4"/>
        <v>x</v>
      </c>
      <c r="L271" s="59"/>
      <c r="M271" s="60" t="s">
        <v>23</v>
      </c>
      <c r="N271" s="54"/>
      <c r="O271" s="51"/>
      <c r="P271" s="51"/>
      <c r="Q271" s="51"/>
      <c r="R271" s="51"/>
      <c r="S271" s="26"/>
      <c r="T271" s="26"/>
      <c r="U271" s="26"/>
      <c r="V271" s="26"/>
      <c r="W271" s="26"/>
      <c r="X271" s="33"/>
      <c r="Y271" s="51"/>
      <c r="Z271" s="26"/>
      <c r="AA271" s="26"/>
      <c r="AB271" s="26"/>
      <c r="AC271" s="26"/>
      <c r="AD271" s="26"/>
      <c r="AE271" s="26"/>
    </row>
    <row r="272" spans="1:31" ht="15.75" x14ac:dyDescent="0.25">
      <c r="A272" s="24">
        <v>271</v>
      </c>
      <c r="B272" s="24" t="s">
        <v>58</v>
      </c>
      <c r="C272" s="24" t="s">
        <v>221</v>
      </c>
      <c r="D272" s="24"/>
      <c r="E272" s="28">
        <v>1</v>
      </c>
      <c r="F272" s="24"/>
      <c r="G272" s="17" t="s">
        <v>23</v>
      </c>
      <c r="H272" s="17" t="s">
        <v>23</v>
      </c>
      <c r="I272" s="25" t="s">
        <v>52</v>
      </c>
      <c r="J272" s="58">
        <v>1</v>
      </c>
      <c r="K272" s="58" t="str">
        <f t="shared" si="4"/>
        <v>x</v>
      </c>
      <c r="L272" s="59"/>
      <c r="M272" s="60" t="s">
        <v>23</v>
      </c>
      <c r="N272" s="54"/>
      <c r="O272" s="51"/>
      <c r="P272" s="51"/>
      <c r="Q272" s="51"/>
      <c r="R272" s="51"/>
      <c r="S272" s="26"/>
      <c r="T272" s="26"/>
      <c r="U272" s="26"/>
      <c r="V272" s="26"/>
      <c r="W272" s="26"/>
      <c r="X272" s="33"/>
      <c r="Y272" s="51"/>
      <c r="Z272" s="26"/>
      <c r="AA272" s="26"/>
      <c r="AB272" s="26"/>
      <c r="AC272" s="26"/>
      <c r="AD272" s="26"/>
      <c r="AE272" s="26"/>
    </row>
    <row r="273" spans="1:31" ht="15.75" x14ac:dyDescent="0.25">
      <c r="A273" s="24">
        <v>272</v>
      </c>
      <c r="B273" s="24" t="s">
        <v>60</v>
      </c>
      <c r="C273" s="27" t="s">
        <v>222</v>
      </c>
      <c r="D273" s="27"/>
      <c r="E273" s="28">
        <v>1</v>
      </c>
      <c r="F273" s="27"/>
      <c r="G273" s="17" t="s">
        <v>55</v>
      </c>
      <c r="H273" s="17" t="s">
        <v>23</v>
      </c>
      <c r="I273" s="25" t="s">
        <v>23</v>
      </c>
      <c r="J273" s="58" t="s">
        <v>23</v>
      </c>
      <c r="K273" s="58" t="str">
        <f t="shared" si="4"/>
        <v>x</v>
      </c>
      <c r="L273" s="59" t="s">
        <v>23</v>
      </c>
      <c r="M273" s="60" t="s">
        <v>23</v>
      </c>
      <c r="N273" s="54" t="s">
        <v>23</v>
      </c>
      <c r="O273" s="51" t="s">
        <v>23</v>
      </c>
      <c r="P273" s="51" t="s">
        <v>23</v>
      </c>
      <c r="Q273" s="51" t="s">
        <v>23</v>
      </c>
      <c r="R273" s="51" t="s">
        <v>23</v>
      </c>
      <c r="S273" s="26" t="s">
        <v>23</v>
      </c>
      <c r="T273" s="26" t="s">
        <v>23</v>
      </c>
      <c r="U273" s="26" t="s">
        <v>23</v>
      </c>
      <c r="V273" s="26" t="s">
        <v>23</v>
      </c>
      <c r="W273" s="26" t="s">
        <v>23</v>
      </c>
      <c r="X273" s="33"/>
      <c r="Y273" s="51" t="s">
        <v>23</v>
      </c>
      <c r="Z273" s="26" t="s">
        <v>23</v>
      </c>
      <c r="AA273" s="26" t="s">
        <v>23</v>
      </c>
      <c r="AB273" s="26" t="s">
        <v>23</v>
      </c>
      <c r="AC273" s="26" t="s">
        <v>23</v>
      </c>
      <c r="AD273" s="26" t="s">
        <v>23</v>
      </c>
      <c r="AE273" s="26" t="s">
        <v>23</v>
      </c>
    </row>
    <row r="274" spans="1:31" ht="30" x14ac:dyDescent="0.25">
      <c r="A274" s="24">
        <v>273</v>
      </c>
      <c r="B274" s="24" t="s">
        <v>60</v>
      </c>
      <c r="C274" s="27" t="s">
        <v>223</v>
      </c>
      <c r="D274" s="27"/>
      <c r="E274" s="28">
        <v>1</v>
      </c>
      <c r="F274" s="27"/>
      <c r="G274" s="17" t="s">
        <v>23</v>
      </c>
      <c r="H274" s="17" t="s">
        <v>23</v>
      </c>
      <c r="I274" s="25" t="s">
        <v>52</v>
      </c>
      <c r="J274" s="58" t="s">
        <v>23</v>
      </c>
      <c r="K274" s="58" t="str">
        <f t="shared" si="4"/>
        <v>x</v>
      </c>
      <c r="L274" s="59" t="s">
        <v>23</v>
      </c>
      <c r="M274" s="60" t="s">
        <v>23</v>
      </c>
      <c r="N274" s="54" t="s">
        <v>23</v>
      </c>
      <c r="O274" s="51" t="s">
        <v>23</v>
      </c>
      <c r="P274" s="51" t="s">
        <v>23</v>
      </c>
      <c r="Q274" s="51" t="s">
        <v>23</v>
      </c>
      <c r="R274" s="51">
        <v>1</v>
      </c>
      <c r="S274" s="26"/>
      <c r="T274" s="26" t="s">
        <v>23</v>
      </c>
      <c r="U274" s="26" t="s">
        <v>23</v>
      </c>
      <c r="V274" s="26" t="s">
        <v>23</v>
      </c>
      <c r="W274" s="26" t="s">
        <v>23</v>
      </c>
      <c r="X274" s="33"/>
      <c r="Y274" s="51" t="s">
        <v>23</v>
      </c>
      <c r="Z274" s="26" t="s">
        <v>23</v>
      </c>
      <c r="AA274" s="26">
        <v>1</v>
      </c>
      <c r="AB274" s="26"/>
      <c r="AC274" s="26" t="s">
        <v>23</v>
      </c>
      <c r="AD274" s="26" t="s">
        <v>23</v>
      </c>
      <c r="AE274" s="26" t="s">
        <v>23</v>
      </c>
    </row>
    <row r="275" spans="1:31" ht="15.75" x14ac:dyDescent="0.25">
      <c r="A275" s="24">
        <v>274</v>
      </c>
      <c r="B275" s="24" t="s">
        <v>58</v>
      </c>
      <c r="C275" s="27" t="s">
        <v>80</v>
      </c>
      <c r="D275" s="27"/>
      <c r="E275" s="28">
        <v>1</v>
      </c>
      <c r="F275" s="27"/>
      <c r="G275" s="17" t="s">
        <v>55</v>
      </c>
      <c r="H275" s="17" t="s">
        <v>23</v>
      </c>
      <c r="I275" s="25" t="s">
        <v>23</v>
      </c>
      <c r="J275" s="58" t="s">
        <v>23</v>
      </c>
      <c r="K275" s="58" t="str">
        <f t="shared" si="4"/>
        <v>x</v>
      </c>
      <c r="L275" s="59"/>
      <c r="M275" s="60" t="s">
        <v>23</v>
      </c>
      <c r="N275" s="54"/>
      <c r="O275" s="51"/>
      <c r="P275" s="51"/>
      <c r="Q275" s="51"/>
      <c r="R275" s="51"/>
      <c r="S275" s="26"/>
      <c r="T275" s="26"/>
      <c r="U275" s="26"/>
      <c r="V275" s="26"/>
      <c r="W275" s="26"/>
      <c r="X275" s="33"/>
      <c r="Y275" s="51"/>
      <c r="Z275" s="26"/>
      <c r="AA275" s="26"/>
      <c r="AB275" s="26"/>
      <c r="AC275" s="26"/>
      <c r="AD275" s="26"/>
      <c r="AE275" s="26"/>
    </row>
    <row r="276" spans="1:31" ht="15.75" x14ac:dyDescent="0.25">
      <c r="A276" s="24">
        <v>275</v>
      </c>
      <c r="B276" s="24" t="s">
        <v>58</v>
      </c>
      <c r="C276" s="27" t="s">
        <v>80</v>
      </c>
      <c r="D276" s="27"/>
      <c r="E276" s="28">
        <v>1</v>
      </c>
      <c r="F276" s="27"/>
      <c r="G276" s="17" t="s">
        <v>55</v>
      </c>
      <c r="H276" s="17" t="s">
        <v>23</v>
      </c>
      <c r="I276" s="25" t="s">
        <v>23</v>
      </c>
      <c r="J276" s="58" t="s">
        <v>23</v>
      </c>
      <c r="K276" s="58" t="str">
        <f t="shared" si="4"/>
        <v>x</v>
      </c>
      <c r="L276" s="59"/>
      <c r="M276" s="60" t="s">
        <v>23</v>
      </c>
      <c r="N276" s="54"/>
      <c r="O276" s="51"/>
      <c r="P276" s="51"/>
      <c r="Q276" s="51"/>
      <c r="R276" s="51"/>
      <c r="S276" s="26"/>
      <c r="T276" s="26"/>
      <c r="U276" s="26"/>
      <c r="V276" s="26"/>
      <c r="W276" s="26"/>
      <c r="X276" s="33"/>
      <c r="Y276" s="51"/>
      <c r="Z276" s="26"/>
      <c r="AA276" s="26"/>
      <c r="AB276" s="26"/>
      <c r="AC276" s="26"/>
      <c r="AD276" s="26"/>
      <c r="AE276" s="26"/>
    </row>
    <row r="277" spans="1:31" ht="15.75" x14ac:dyDescent="0.25">
      <c r="A277" s="24">
        <v>276</v>
      </c>
      <c r="B277" s="24" t="s">
        <v>58</v>
      </c>
      <c r="C277" s="27" t="s">
        <v>80</v>
      </c>
      <c r="D277" s="27"/>
      <c r="E277" s="28">
        <v>1</v>
      </c>
      <c r="F277" s="27"/>
      <c r="G277" s="17" t="s">
        <v>55</v>
      </c>
      <c r="H277" s="17" t="s">
        <v>23</v>
      </c>
      <c r="I277" s="25" t="s">
        <v>23</v>
      </c>
      <c r="J277" s="58" t="s">
        <v>23</v>
      </c>
      <c r="K277" s="58" t="str">
        <f t="shared" si="4"/>
        <v>x</v>
      </c>
      <c r="L277" s="59"/>
      <c r="M277" s="60" t="s">
        <v>23</v>
      </c>
      <c r="N277" s="54"/>
      <c r="O277" s="51"/>
      <c r="P277" s="51"/>
      <c r="Q277" s="51"/>
      <c r="R277" s="51"/>
      <c r="S277" s="26"/>
      <c r="T277" s="26"/>
      <c r="U277" s="26"/>
      <c r="V277" s="26"/>
      <c r="W277" s="26"/>
      <c r="X277" s="33"/>
      <c r="Y277" s="51"/>
      <c r="Z277" s="26"/>
      <c r="AA277" s="26"/>
      <c r="AB277" s="26"/>
      <c r="AC277" s="26"/>
      <c r="AD277" s="26"/>
      <c r="AE277" s="26"/>
    </row>
    <row r="278" spans="1:31" ht="30" x14ac:dyDescent="0.25">
      <c r="A278" s="24">
        <v>277</v>
      </c>
      <c r="B278" s="24" t="s">
        <v>111</v>
      </c>
      <c r="C278" s="29" t="s">
        <v>224</v>
      </c>
      <c r="D278" s="29"/>
      <c r="E278" s="28">
        <v>1</v>
      </c>
      <c r="F278" s="29"/>
      <c r="G278" s="17" t="s">
        <v>23</v>
      </c>
      <c r="H278" s="17" t="s">
        <v>23</v>
      </c>
      <c r="I278" s="25" t="s">
        <v>23</v>
      </c>
      <c r="J278" s="58" t="s">
        <v>23</v>
      </c>
      <c r="K278" s="58" t="str">
        <f t="shared" si="4"/>
        <v>x</v>
      </c>
      <c r="L278" s="59" t="s">
        <v>23</v>
      </c>
      <c r="M278" s="60" t="s">
        <v>23</v>
      </c>
      <c r="N278" s="54" t="s">
        <v>23</v>
      </c>
      <c r="O278" s="51" t="s">
        <v>23</v>
      </c>
      <c r="P278" s="51" t="s">
        <v>23</v>
      </c>
      <c r="Q278" s="51" t="s">
        <v>23</v>
      </c>
      <c r="R278" s="51" t="s">
        <v>23</v>
      </c>
      <c r="S278" s="26" t="s">
        <v>23</v>
      </c>
      <c r="T278" s="26" t="s">
        <v>23</v>
      </c>
      <c r="U278" s="26" t="s">
        <v>23</v>
      </c>
      <c r="V278" s="26" t="s">
        <v>23</v>
      </c>
      <c r="W278" s="26" t="s">
        <v>23</v>
      </c>
      <c r="X278" s="33"/>
      <c r="Y278" s="51" t="s">
        <v>23</v>
      </c>
      <c r="Z278" s="26" t="s">
        <v>23</v>
      </c>
      <c r="AA278" s="26" t="s">
        <v>23</v>
      </c>
      <c r="AB278" s="26" t="s">
        <v>23</v>
      </c>
      <c r="AC278" s="26" t="s">
        <v>23</v>
      </c>
      <c r="AD278" s="26" t="s">
        <v>23</v>
      </c>
      <c r="AE278" s="26" t="s">
        <v>23</v>
      </c>
    </row>
    <row r="279" spans="1:31" ht="15.75" x14ac:dyDescent="0.25">
      <c r="A279" s="24">
        <v>278</v>
      </c>
      <c r="B279" s="24" t="s">
        <v>58</v>
      </c>
      <c r="C279" s="27" t="s">
        <v>80</v>
      </c>
      <c r="D279" s="27"/>
      <c r="E279" s="28">
        <v>1</v>
      </c>
      <c r="F279" s="27"/>
      <c r="G279" s="17" t="s">
        <v>55</v>
      </c>
      <c r="H279" s="17" t="s">
        <v>23</v>
      </c>
      <c r="I279" s="25" t="s">
        <v>23</v>
      </c>
      <c r="J279" s="58" t="s">
        <v>23</v>
      </c>
      <c r="K279" s="58" t="str">
        <f t="shared" si="4"/>
        <v>x</v>
      </c>
      <c r="L279" s="59"/>
      <c r="M279" s="60" t="s">
        <v>23</v>
      </c>
      <c r="N279" s="54"/>
      <c r="O279" s="51"/>
      <c r="P279" s="51"/>
      <c r="Q279" s="51"/>
      <c r="R279" s="51"/>
      <c r="S279" s="26"/>
      <c r="T279" s="26"/>
      <c r="U279" s="26"/>
      <c r="V279" s="26"/>
      <c r="W279" s="26"/>
      <c r="X279" s="33"/>
      <c r="Y279" s="51"/>
      <c r="Z279" s="26"/>
      <c r="AA279" s="26"/>
      <c r="AB279" s="26"/>
      <c r="AC279" s="26"/>
      <c r="AD279" s="26"/>
      <c r="AE279" s="26"/>
    </row>
    <row r="280" spans="1:31" ht="15.75" x14ac:dyDescent="0.25">
      <c r="A280" s="24">
        <v>279</v>
      </c>
      <c r="B280" s="24" t="s">
        <v>58</v>
      </c>
      <c r="C280" s="29" t="s">
        <v>80</v>
      </c>
      <c r="D280" s="29"/>
      <c r="E280" s="28">
        <v>1</v>
      </c>
      <c r="F280" s="29"/>
      <c r="G280" s="17" t="s">
        <v>55</v>
      </c>
      <c r="H280" s="17" t="s">
        <v>23</v>
      </c>
      <c r="I280" s="25" t="s">
        <v>23</v>
      </c>
      <c r="J280" s="58" t="s">
        <v>23</v>
      </c>
      <c r="K280" s="58" t="str">
        <f t="shared" si="4"/>
        <v>x</v>
      </c>
      <c r="L280" s="59"/>
      <c r="M280" s="60" t="s">
        <v>23</v>
      </c>
      <c r="N280" s="54"/>
      <c r="O280" s="51"/>
      <c r="P280" s="51"/>
      <c r="Q280" s="51"/>
      <c r="R280" s="51"/>
      <c r="S280" s="26"/>
      <c r="T280" s="26"/>
      <c r="U280" s="26"/>
      <c r="V280" s="26"/>
      <c r="W280" s="26"/>
      <c r="X280" s="33"/>
      <c r="Y280" s="51"/>
      <c r="Z280" s="26"/>
      <c r="AA280" s="26"/>
      <c r="AB280" s="26"/>
      <c r="AC280" s="26"/>
      <c r="AD280" s="26"/>
      <c r="AE280" s="26"/>
    </row>
    <row r="281" spans="1:31" ht="15.75" x14ac:dyDescent="0.25">
      <c r="A281" s="24">
        <v>280</v>
      </c>
      <c r="B281" s="24" t="s">
        <v>58</v>
      </c>
      <c r="C281" s="27" t="s">
        <v>80</v>
      </c>
      <c r="D281" s="27"/>
      <c r="E281" s="28">
        <v>1</v>
      </c>
      <c r="F281" s="27"/>
      <c r="G281" s="17" t="s">
        <v>55</v>
      </c>
      <c r="H281" s="17" t="s">
        <v>23</v>
      </c>
      <c r="I281" s="25" t="s">
        <v>23</v>
      </c>
      <c r="J281" s="58" t="s">
        <v>23</v>
      </c>
      <c r="K281" s="58" t="str">
        <f t="shared" si="4"/>
        <v>x</v>
      </c>
      <c r="L281" s="59"/>
      <c r="M281" s="60" t="s">
        <v>23</v>
      </c>
      <c r="N281" s="54"/>
      <c r="O281" s="51"/>
      <c r="P281" s="51"/>
      <c r="Q281" s="51"/>
      <c r="R281" s="51"/>
      <c r="S281" s="26"/>
      <c r="T281" s="26"/>
      <c r="U281" s="26"/>
      <c r="V281" s="26"/>
      <c r="W281" s="26"/>
      <c r="X281" s="33"/>
      <c r="Y281" s="51"/>
      <c r="Z281" s="26"/>
      <c r="AA281" s="26"/>
      <c r="AB281" s="26"/>
      <c r="AC281" s="26"/>
      <c r="AD281" s="26"/>
      <c r="AE281" s="26"/>
    </row>
    <row r="282" spans="1:31" ht="15.75" x14ac:dyDescent="0.25">
      <c r="A282" s="24">
        <v>281</v>
      </c>
      <c r="B282" s="24" t="s">
        <v>60</v>
      </c>
      <c r="C282" s="27" t="s">
        <v>91</v>
      </c>
      <c r="D282" s="27"/>
      <c r="E282" s="28">
        <v>1</v>
      </c>
      <c r="F282" s="27"/>
      <c r="G282" s="17" t="s">
        <v>55</v>
      </c>
      <c r="H282" s="17" t="s">
        <v>23</v>
      </c>
      <c r="I282" s="25" t="s">
        <v>23</v>
      </c>
      <c r="J282" s="58" t="s">
        <v>23</v>
      </c>
      <c r="K282" s="58" t="str">
        <f t="shared" si="4"/>
        <v>x</v>
      </c>
      <c r="L282" s="59" t="s">
        <v>23</v>
      </c>
      <c r="M282" s="60" t="s">
        <v>23</v>
      </c>
      <c r="N282" s="54" t="s">
        <v>23</v>
      </c>
      <c r="O282" s="51" t="s">
        <v>23</v>
      </c>
      <c r="P282" s="51" t="s">
        <v>23</v>
      </c>
      <c r="Q282" s="51" t="s">
        <v>23</v>
      </c>
      <c r="R282" s="51" t="s">
        <v>23</v>
      </c>
      <c r="S282" s="26" t="s">
        <v>23</v>
      </c>
      <c r="T282" s="26" t="s">
        <v>23</v>
      </c>
      <c r="U282" s="26" t="s">
        <v>23</v>
      </c>
      <c r="V282" s="26" t="s">
        <v>23</v>
      </c>
      <c r="W282" s="26" t="s">
        <v>23</v>
      </c>
      <c r="X282" s="33"/>
      <c r="Y282" s="51" t="s">
        <v>23</v>
      </c>
      <c r="Z282" s="26" t="s">
        <v>23</v>
      </c>
      <c r="AA282" s="26" t="s">
        <v>23</v>
      </c>
      <c r="AB282" s="26" t="s">
        <v>23</v>
      </c>
      <c r="AC282" s="26" t="s">
        <v>23</v>
      </c>
      <c r="AD282" s="26" t="s">
        <v>23</v>
      </c>
      <c r="AE282" s="26" t="s">
        <v>23</v>
      </c>
    </row>
    <row r="283" spans="1:31" ht="15.75" x14ac:dyDescent="0.25">
      <c r="A283" s="24">
        <v>282</v>
      </c>
      <c r="B283" s="24" t="s">
        <v>60</v>
      </c>
      <c r="C283" s="27" t="s">
        <v>74</v>
      </c>
      <c r="D283" s="27"/>
      <c r="E283" s="28">
        <v>1</v>
      </c>
      <c r="F283" s="27"/>
      <c r="G283" s="17" t="s">
        <v>23</v>
      </c>
      <c r="H283" s="17" t="s">
        <v>23</v>
      </c>
      <c r="I283" s="25" t="s">
        <v>53</v>
      </c>
      <c r="J283" s="58" t="s">
        <v>23</v>
      </c>
      <c r="K283" s="58" t="str">
        <f t="shared" si="4"/>
        <v>x</v>
      </c>
      <c r="L283" s="59" t="s">
        <v>23</v>
      </c>
      <c r="M283" s="60" t="s">
        <v>23</v>
      </c>
      <c r="N283" s="54">
        <v>1</v>
      </c>
      <c r="O283" s="51" t="s">
        <v>23</v>
      </c>
      <c r="P283" s="51" t="s">
        <v>23</v>
      </c>
      <c r="Q283" s="51" t="s">
        <v>23</v>
      </c>
      <c r="R283" s="51" t="s">
        <v>23</v>
      </c>
      <c r="S283" s="26" t="s">
        <v>23</v>
      </c>
      <c r="T283" s="26" t="s">
        <v>23</v>
      </c>
      <c r="U283" s="26" t="s">
        <v>23</v>
      </c>
      <c r="V283" s="26" t="s">
        <v>23</v>
      </c>
      <c r="W283" s="26" t="s">
        <v>23</v>
      </c>
      <c r="X283" s="33"/>
      <c r="Y283" s="51" t="s">
        <v>23</v>
      </c>
      <c r="Z283" s="26" t="s">
        <v>23</v>
      </c>
      <c r="AA283" s="26" t="s">
        <v>23</v>
      </c>
      <c r="AB283" s="26" t="s">
        <v>23</v>
      </c>
      <c r="AC283" s="26" t="s">
        <v>23</v>
      </c>
      <c r="AD283" s="26" t="s">
        <v>23</v>
      </c>
      <c r="AE283" s="26" t="s">
        <v>23</v>
      </c>
    </row>
    <row r="284" spans="1:31" ht="15.75" x14ac:dyDescent="0.25">
      <c r="A284" s="24">
        <v>283</v>
      </c>
      <c r="B284" s="24" t="s">
        <v>60</v>
      </c>
      <c r="C284" s="27" t="s">
        <v>225</v>
      </c>
      <c r="D284" s="27"/>
      <c r="E284" s="28">
        <v>1</v>
      </c>
      <c r="F284" s="27"/>
      <c r="G284" s="17" t="s">
        <v>23</v>
      </c>
      <c r="H284" s="17" t="s">
        <v>23</v>
      </c>
      <c r="I284" s="25" t="s">
        <v>52</v>
      </c>
      <c r="J284" s="58" t="s">
        <v>23</v>
      </c>
      <c r="K284" s="58" t="str">
        <f t="shared" si="4"/>
        <v>x</v>
      </c>
      <c r="L284" s="59" t="s">
        <v>23</v>
      </c>
      <c r="M284" s="60" t="s">
        <v>23</v>
      </c>
      <c r="N284" s="54" t="s">
        <v>23</v>
      </c>
      <c r="O284" s="51" t="s">
        <v>23</v>
      </c>
      <c r="P284" s="51" t="s">
        <v>23</v>
      </c>
      <c r="Q284" s="51" t="s">
        <v>23</v>
      </c>
      <c r="R284" s="51" t="s">
        <v>23</v>
      </c>
      <c r="S284" s="26" t="s">
        <v>23</v>
      </c>
      <c r="T284" s="26" t="s">
        <v>23</v>
      </c>
      <c r="U284" s="26" t="s">
        <v>23</v>
      </c>
      <c r="V284" s="26" t="s">
        <v>23</v>
      </c>
      <c r="W284" s="26" t="s">
        <v>23</v>
      </c>
      <c r="X284" s="33"/>
      <c r="Y284" s="51" t="s">
        <v>23</v>
      </c>
      <c r="Z284" s="26" t="s">
        <v>23</v>
      </c>
      <c r="AA284" s="26" t="s">
        <v>23</v>
      </c>
      <c r="AB284" s="26" t="s">
        <v>23</v>
      </c>
      <c r="AC284" s="26" t="s">
        <v>23</v>
      </c>
      <c r="AD284" s="26" t="s">
        <v>23</v>
      </c>
      <c r="AE284" s="26" t="s">
        <v>23</v>
      </c>
    </row>
    <row r="285" spans="1:31" ht="15.75" x14ac:dyDescent="0.25">
      <c r="A285" s="24">
        <v>284</v>
      </c>
      <c r="B285" s="24" t="s">
        <v>60</v>
      </c>
      <c r="C285" s="27" t="s">
        <v>226</v>
      </c>
      <c r="D285" s="27"/>
      <c r="E285" s="28">
        <v>1</v>
      </c>
      <c r="F285" s="27"/>
      <c r="G285" s="17" t="s">
        <v>23</v>
      </c>
      <c r="H285" s="17" t="s">
        <v>23</v>
      </c>
      <c r="I285" s="25" t="s">
        <v>52</v>
      </c>
      <c r="J285" s="58" t="s">
        <v>23</v>
      </c>
      <c r="K285" s="58" t="str">
        <f t="shared" si="4"/>
        <v>x</v>
      </c>
      <c r="L285" s="59" t="s">
        <v>23</v>
      </c>
      <c r="M285" s="60" t="s">
        <v>23</v>
      </c>
      <c r="N285" s="54" t="s">
        <v>23</v>
      </c>
      <c r="O285" s="51" t="s">
        <v>23</v>
      </c>
      <c r="P285" s="51" t="s">
        <v>23</v>
      </c>
      <c r="Q285" s="51" t="s">
        <v>23</v>
      </c>
      <c r="R285" s="51" t="s">
        <v>23</v>
      </c>
      <c r="S285" s="26" t="s">
        <v>23</v>
      </c>
      <c r="T285" s="26" t="s">
        <v>23</v>
      </c>
      <c r="U285" s="26" t="s">
        <v>23</v>
      </c>
      <c r="V285" s="26" t="s">
        <v>23</v>
      </c>
      <c r="W285" s="26" t="s">
        <v>23</v>
      </c>
      <c r="X285" s="33"/>
      <c r="Y285" s="51" t="s">
        <v>23</v>
      </c>
      <c r="Z285" s="26" t="s">
        <v>23</v>
      </c>
      <c r="AA285" s="26" t="s">
        <v>23</v>
      </c>
      <c r="AB285" s="26" t="s">
        <v>23</v>
      </c>
      <c r="AC285" s="26" t="s">
        <v>23</v>
      </c>
      <c r="AD285" s="26" t="s">
        <v>23</v>
      </c>
      <c r="AE285" s="26" t="s">
        <v>23</v>
      </c>
    </row>
    <row r="286" spans="1:31" ht="15.75" x14ac:dyDescent="0.25">
      <c r="A286" s="24">
        <v>285</v>
      </c>
      <c r="B286" s="24" t="s">
        <v>58</v>
      </c>
      <c r="C286" s="27" t="s">
        <v>80</v>
      </c>
      <c r="D286" s="27"/>
      <c r="E286" s="28">
        <v>1</v>
      </c>
      <c r="F286" s="27"/>
      <c r="G286" s="17" t="s">
        <v>55</v>
      </c>
      <c r="H286" s="17" t="s">
        <v>23</v>
      </c>
      <c r="I286" s="25" t="s">
        <v>23</v>
      </c>
      <c r="J286" s="58" t="s">
        <v>23</v>
      </c>
      <c r="K286" s="58" t="str">
        <f t="shared" si="4"/>
        <v>x</v>
      </c>
      <c r="L286" s="59"/>
      <c r="M286" s="60" t="s">
        <v>23</v>
      </c>
      <c r="N286" s="54"/>
      <c r="O286" s="51"/>
      <c r="P286" s="51"/>
      <c r="Q286" s="51"/>
      <c r="R286" s="51"/>
      <c r="S286" s="26"/>
      <c r="T286" s="26"/>
      <c r="U286" s="26"/>
      <c r="V286" s="26"/>
      <c r="W286" s="26"/>
      <c r="X286" s="33"/>
      <c r="Y286" s="51"/>
      <c r="Z286" s="26"/>
      <c r="AA286" s="26"/>
      <c r="AB286" s="26"/>
      <c r="AC286" s="26"/>
      <c r="AD286" s="26"/>
      <c r="AE286" s="26"/>
    </row>
    <row r="287" spans="1:31" ht="15.75" x14ac:dyDescent="0.25">
      <c r="A287" s="24">
        <v>286</v>
      </c>
      <c r="B287" s="24" t="s">
        <v>58</v>
      </c>
      <c r="C287" s="27" t="s">
        <v>80</v>
      </c>
      <c r="D287" s="27"/>
      <c r="E287" s="28">
        <v>1</v>
      </c>
      <c r="F287" s="27"/>
      <c r="G287" s="17" t="s">
        <v>55</v>
      </c>
      <c r="H287" s="17" t="s">
        <v>23</v>
      </c>
      <c r="I287" s="25" t="s">
        <v>23</v>
      </c>
      <c r="J287" s="58" t="s">
        <v>23</v>
      </c>
      <c r="K287" s="58" t="str">
        <f t="shared" si="4"/>
        <v>x</v>
      </c>
      <c r="L287" s="59"/>
      <c r="M287" s="60" t="s">
        <v>23</v>
      </c>
      <c r="N287" s="54"/>
      <c r="O287" s="51"/>
      <c r="P287" s="51"/>
      <c r="Q287" s="51"/>
      <c r="R287" s="51"/>
      <c r="S287" s="26"/>
      <c r="T287" s="26"/>
      <c r="U287" s="26"/>
      <c r="V287" s="26"/>
      <c r="W287" s="26"/>
      <c r="X287" s="33"/>
      <c r="Y287" s="51"/>
      <c r="Z287" s="26"/>
      <c r="AA287" s="26"/>
      <c r="AB287" s="26"/>
      <c r="AC287" s="26"/>
      <c r="AD287" s="26"/>
      <c r="AE287" s="26"/>
    </row>
    <row r="288" spans="1:31" ht="15.75" x14ac:dyDescent="0.25">
      <c r="A288" s="24">
        <v>287</v>
      </c>
      <c r="B288" s="24" t="s">
        <v>58</v>
      </c>
      <c r="C288" s="27" t="s">
        <v>80</v>
      </c>
      <c r="D288" s="27"/>
      <c r="E288" s="28">
        <v>1</v>
      </c>
      <c r="F288" s="27"/>
      <c r="G288" s="17" t="s">
        <v>55</v>
      </c>
      <c r="H288" s="17" t="s">
        <v>23</v>
      </c>
      <c r="I288" s="25" t="s">
        <v>23</v>
      </c>
      <c r="J288" s="58" t="s">
        <v>23</v>
      </c>
      <c r="K288" s="58" t="str">
        <f t="shared" si="4"/>
        <v>x</v>
      </c>
      <c r="L288" s="59"/>
      <c r="M288" s="60" t="s">
        <v>23</v>
      </c>
      <c r="N288" s="54"/>
      <c r="O288" s="51"/>
      <c r="P288" s="51"/>
      <c r="Q288" s="51"/>
      <c r="R288" s="51"/>
      <c r="S288" s="26"/>
      <c r="T288" s="26"/>
      <c r="U288" s="26"/>
      <c r="V288" s="26"/>
      <c r="W288" s="26"/>
      <c r="X288" s="33"/>
      <c r="Y288" s="51"/>
      <c r="Z288" s="26"/>
      <c r="AA288" s="26"/>
      <c r="AB288" s="26"/>
      <c r="AC288" s="26"/>
      <c r="AD288" s="26"/>
      <c r="AE288" s="26"/>
    </row>
    <row r="289" spans="1:31" ht="90" x14ac:dyDescent="0.25">
      <c r="A289" s="24">
        <v>288</v>
      </c>
      <c r="B289" s="24" t="s">
        <v>111</v>
      </c>
      <c r="C289" s="29" t="s">
        <v>227</v>
      </c>
      <c r="D289" s="29"/>
      <c r="E289" s="28">
        <v>1</v>
      </c>
      <c r="F289" s="29"/>
      <c r="G289" s="17" t="s">
        <v>23</v>
      </c>
      <c r="H289" s="17" t="s">
        <v>23</v>
      </c>
      <c r="I289" s="25" t="s">
        <v>23</v>
      </c>
      <c r="J289" s="58" t="s">
        <v>23</v>
      </c>
      <c r="K289" s="58" t="str">
        <f t="shared" si="4"/>
        <v>x</v>
      </c>
      <c r="L289" s="59" t="s">
        <v>23</v>
      </c>
      <c r="M289" s="60" t="s">
        <v>23</v>
      </c>
      <c r="N289" s="54" t="s">
        <v>23</v>
      </c>
      <c r="O289" s="51" t="s">
        <v>23</v>
      </c>
      <c r="P289" s="51" t="s">
        <v>23</v>
      </c>
      <c r="Q289" s="51" t="s">
        <v>23</v>
      </c>
      <c r="R289" s="51" t="s">
        <v>23</v>
      </c>
      <c r="S289" s="26" t="s">
        <v>23</v>
      </c>
      <c r="T289" s="26" t="s">
        <v>23</v>
      </c>
      <c r="U289" s="26" t="s">
        <v>23</v>
      </c>
      <c r="V289" s="26" t="s">
        <v>23</v>
      </c>
      <c r="W289" s="26" t="s">
        <v>23</v>
      </c>
      <c r="X289" s="33"/>
      <c r="Y289" s="51" t="s">
        <v>23</v>
      </c>
      <c r="Z289" s="26" t="s">
        <v>23</v>
      </c>
      <c r="AA289" s="26" t="s">
        <v>23</v>
      </c>
      <c r="AB289" s="26" t="s">
        <v>23</v>
      </c>
      <c r="AC289" s="26" t="s">
        <v>23</v>
      </c>
      <c r="AD289" s="26" t="s">
        <v>23</v>
      </c>
      <c r="AE289" s="26" t="s">
        <v>23</v>
      </c>
    </row>
    <row r="290" spans="1:31" ht="15.75" x14ac:dyDescent="0.25">
      <c r="A290" s="24">
        <v>289</v>
      </c>
      <c r="B290" s="24" t="s">
        <v>58</v>
      </c>
      <c r="C290" s="27" t="s">
        <v>80</v>
      </c>
      <c r="D290" s="27"/>
      <c r="E290" s="28">
        <v>1</v>
      </c>
      <c r="F290" s="27"/>
      <c r="G290" s="17" t="s">
        <v>55</v>
      </c>
      <c r="H290" s="17" t="s">
        <v>23</v>
      </c>
      <c r="I290" s="25" t="s">
        <v>23</v>
      </c>
      <c r="J290" s="58" t="s">
        <v>23</v>
      </c>
      <c r="K290" s="58" t="str">
        <f t="shared" si="4"/>
        <v>x</v>
      </c>
      <c r="L290" s="59"/>
      <c r="M290" s="60" t="s">
        <v>23</v>
      </c>
      <c r="N290" s="54"/>
      <c r="O290" s="51"/>
      <c r="P290" s="51"/>
      <c r="Q290" s="51"/>
      <c r="R290" s="51"/>
      <c r="S290" s="26"/>
      <c r="T290" s="26"/>
      <c r="U290" s="26"/>
      <c r="V290" s="26"/>
      <c r="W290" s="26"/>
      <c r="X290" s="33"/>
      <c r="Y290" s="51"/>
      <c r="Z290" s="26"/>
      <c r="AA290" s="26"/>
      <c r="AB290" s="26"/>
      <c r="AC290" s="26"/>
      <c r="AD290" s="26"/>
      <c r="AE290" s="26"/>
    </row>
    <row r="291" spans="1:31" ht="15.75" x14ac:dyDescent="0.25">
      <c r="A291" s="24">
        <v>290</v>
      </c>
      <c r="B291" s="24" t="s">
        <v>58</v>
      </c>
      <c r="C291" s="27" t="s">
        <v>80</v>
      </c>
      <c r="D291" s="27"/>
      <c r="E291" s="28">
        <v>1</v>
      </c>
      <c r="F291" s="27"/>
      <c r="G291" s="17" t="s">
        <v>55</v>
      </c>
      <c r="H291" s="17" t="s">
        <v>23</v>
      </c>
      <c r="I291" s="25" t="s">
        <v>23</v>
      </c>
      <c r="J291" s="58" t="s">
        <v>23</v>
      </c>
      <c r="K291" s="58" t="str">
        <f t="shared" si="4"/>
        <v>x</v>
      </c>
      <c r="L291" s="59"/>
      <c r="M291" s="60" t="s">
        <v>23</v>
      </c>
      <c r="N291" s="54"/>
      <c r="O291" s="51"/>
      <c r="P291" s="51"/>
      <c r="Q291" s="51"/>
      <c r="R291" s="51"/>
      <c r="S291" s="26"/>
      <c r="T291" s="26"/>
      <c r="U291" s="26"/>
      <c r="V291" s="26"/>
      <c r="W291" s="26"/>
      <c r="X291" s="33"/>
      <c r="Y291" s="51"/>
      <c r="Z291" s="26"/>
      <c r="AA291" s="26"/>
      <c r="AB291" s="26"/>
      <c r="AC291" s="26"/>
      <c r="AD291" s="26"/>
      <c r="AE291" s="26"/>
    </row>
    <row r="292" spans="1:31" ht="15.75" x14ac:dyDescent="0.25">
      <c r="A292" s="24">
        <v>291</v>
      </c>
      <c r="B292" s="24" t="s">
        <v>58</v>
      </c>
      <c r="C292" s="27" t="s">
        <v>80</v>
      </c>
      <c r="D292" s="27"/>
      <c r="E292" s="28">
        <v>1</v>
      </c>
      <c r="F292" s="27"/>
      <c r="G292" s="17" t="s">
        <v>55</v>
      </c>
      <c r="H292" s="17" t="s">
        <v>23</v>
      </c>
      <c r="I292" s="25" t="s">
        <v>23</v>
      </c>
      <c r="J292" s="58" t="s">
        <v>23</v>
      </c>
      <c r="K292" s="58" t="str">
        <f t="shared" si="4"/>
        <v>x</v>
      </c>
      <c r="L292" s="59"/>
      <c r="M292" s="60" t="s">
        <v>23</v>
      </c>
      <c r="N292" s="54"/>
      <c r="O292" s="51"/>
      <c r="P292" s="51"/>
      <c r="Q292" s="51"/>
      <c r="R292" s="51"/>
      <c r="S292" s="26"/>
      <c r="T292" s="26"/>
      <c r="U292" s="26"/>
      <c r="V292" s="26"/>
      <c r="W292" s="26"/>
      <c r="X292" s="33"/>
      <c r="Y292" s="51"/>
      <c r="Z292" s="26"/>
      <c r="AA292" s="26"/>
      <c r="AB292" s="26"/>
      <c r="AC292" s="26"/>
      <c r="AD292" s="26"/>
      <c r="AE292" s="26"/>
    </row>
    <row r="293" spans="1:31" ht="15.75" x14ac:dyDescent="0.25">
      <c r="A293" s="24">
        <v>292</v>
      </c>
      <c r="B293" s="24" t="s">
        <v>60</v>
      </c>
      <c r="C293" s="27" t="s">
        <v>228</v>
      </c>
      <c r="D293" s="27"/>
      <c r="E293" s="28">
        <v>1</v>
      </c>
      <c r="F293" s="27"/>
      <c r="G293" s="17" t="s">
        <v>23</v>
      </c>
      <c r="H293" s="17" t="s">
        <v>23</v>
      </c>
      <c r="I293" s="25" t="s">
        <v>53</v>
      </c>
      <c r="J293" s="58" t="s">
        <v>23</v>
      </c>
      <c r="K293" s="58" t="str">
        <f t="shared" si="4"/>
        <v>x</v>
      </c>
      <c r="L293" s="59" t="s">
        <v>23</v>
      </c>
      <c r="M293" s="60" t="s">
        <v>23</v>
      </c>
      <c r="N293" s="54">
        <v>1</v>
      </c>
      <c r="O293" s="51" t="s">
        <v>23</v>
      </c>
      <c r="P293" s="51" t="s">
        <v>23</v>
      </c>
      <c r="Q293" s="51" t="s">
        <v>23</v>
      </c>
      <c r="R293" s="51" t="s">
        <v>23</v>
      </c>
      <c r="S293" s="26" t="s">
        <v>23</v>
      </c>
      <c r="T293" s="26" t="s">
        <v>23</v>
      </c>
      <c r="U293" s="26" t="s">
        <v>23</v>
      </c>
      <c r="V293" s="26" t="s">
        <v>23</v>
      </c>
      <c r="W293" s="26" t="s">
        <v>23</v>
      </c>
      <c r="X293" s="33"/>
      <c r="Y293" s="51" t="s">
        <v>23</v>
      </c>
      <c r="Z293" s="26" t="s">
        <v>23</v>
      </c>
      <c r="AA293" s="26" t="s">
        <v>23</v>
      </c>
      <c r="AB293" s="26" t="s">
        <v>23</v>
      </c>
      <c r="AC293" s="26" t="s">
        <v>23</v>
      </c>
      <c r="AD293" s="26" t="s">
        <v>23</v>
      </c>
      <c r="AE293" s="26" t="s">
        <v>23</v>
      </c>
    </row>
    <row r="294" spans="1:31" ht="15.75" x14ac:dyDescent="0.25">
      <c r="A294" s="24">
        <v>293</v>
      </c>
      <c r="B294" s="24" t="s">
        <v>60</v>
      </c>
      <c r="C294" s="27" t="s">
        <v>179</v>
      </c>
      <c r="D294" s="27"/>
      <c r="E294" s="28">
        <v>1</v>
      </c>
      <c r="F294" s="27"/>
      <c r="G294" s="17" t="s">
        <v>23</v>
      </c>
      <c r="H294" s="17" t="s">
        <v>23</v>
      </c>
      <c r="I294" s="25" t="s">
        <v>53</v>
      </c>
      <c r="J294" s="58" t="s">
        <v>23</v>
      </c>
      <c r="K294" s="58" t="str">
        <f t="shared" si="4"/>
        <v>x</v>
      </c>
      <c r="L294" s="59" t="s">
        <v>23</v>
      </c>
      <c r="M294" s="60" t="s">
        <v>23</v>
      </c>
      <c r="N294" s="54">
        <v>1</v>
      </c>
      <c r="O294" s="51" t="s">
        <v>23</v>
      </c>
      <c r="P294" s="51" t="s">
        <v>23</v>
      </c>
      <c r="Q294" s="51" t="s">
        <v>23</v>
      </c>
      <c r="R294" s="51" t="s">
        <v>23</v>
      </c>
      <c r="S294" s="26" t="s">
        <v>23</v>
      </c>
      <c r="T294" s="26" t="s">
        <v>23</v>
      </c>
      <c r="U294" s="26" t="s">
        <v>23</v>
      </c>
      <c r="V294" s="26" t="s">
        <v>23</v>
      </c>
      <c r="W294" s="26" t="s">
        <v>23</v>
      </c>
      <c r="X294" s="33"/>
      <c r="Y294" s="51" t="s">
        <v>23</v>
      </c>
      <c r="Z294" s="26" t="s">
        <v>23</v>
      </c>
      <c r="AA294" s="26" t="s">
        <v>23</v>
      </c>
      <c r="AB294" s="26" t="s">
        <v>23</v>
      </c>
      <c r="AC294" s="26" t="s">
        <v>23</v>
      </c>
      <c r="AD294" s="26" t="s">
        <v>23</v>
      </c>
      <c r="AE294" s="26" t="s">
        <v>23</v>
      </c>
    </row>
    <row r="295" spans="1:31" ht="15.75" x14ac:dyDescent="0.25">
      <c r="A295" s="24">
        <v>294</v>
      </c>
      <c r="B295" s="24" t="s">
        <v>58</v>
      </c>
      <c r="C295" s="27" t="s">
        <v>80</v>
      </c>
      <c r="D295" s="27"/>
      <c r="E295" s="28">
        <v>1</v>
      </c>
      <c r="F295" s="27"/>
      <c r="G295" s="17" t="s">
        <v>55</v>
      </c>
      <c r="H295" s="17" t="s">
        <v>23</v>
      </c>
      <c r="I295" s="25" t="s">
        <v>23</v>
      </c>
      <c r="J295" s="58" t="s">
        <v>23</v>
      </c>
      <c r="K295" s="58" t="str">
        <f t="shared" si="4"/>
        <v>x</v>
      </c>
      <c r="L295" s="59"/>
      <c r="M295" s="60" t="s">
        <v>23</v>
      </c>
      <c r="N295" s="54"/>
      <c r="O295" s="51"/>
      <c r="P295" s="51"/>
      <c r="Q295" s="51"/>
      <c r="R295" s="51"/>
      <c r="S295" s="26"/>
      <c r="T295" s="26"/>
      <c r="U295" s="26"/>
      <c r="V295" s="26"/>
      <c r="W295" s="26"/>
      <c r="X295" s="33"/>
      <c r="Y295" s="51"/>
      <c r="Z295" s="26"/>
      <c r="AA295" s="26"/>
      <c r="AB295" s="26"/>
      <c r="AC295" s="26"/>
      <c r="AD295" s="26"/>
      <c r="AE295" s="26"/>
    </row>
    <row r="296" spans="1:31" ht="15.75" x14ac:dyDescent="0.25">
      <c r="A296" s="24">
        <v>295</v>
      </c>
      <c r="B296" s="24" t="s">
        <v>58</v>
      </c>
      <c r="C296" s="27" t="s">
        <v>80</v>
      </c>
      <c r="D296" s="27"/>
      <c r="E296" s="28">
        <v>1</v>
      </c>
      <c r="F296" s="27"/>
      <c r="G296" s="17" t="s">
        <v>55</v>
      </c>
      <c r="H296" s="17" t="s">
        <v>23</v>
      </c>
      <c r="I296" s="25" t="s">
        <v>23</v>
      </c>
      <c r="J296" s="58" t="s">
        <v>23</v>
      </c>
      <c r="K296" s="58" t="str">
        <f t="shared" si="4"/>
        <v>x</v>
      </c>
      <c r="L296" s="59"/>
      <c r="M296" s="60" t="s">
        <v>23</v>
      </c>
      <c r="N296" s="54"/>
      <c r="O296" s="51"/>
      <c r="P296" s="51"/>
      <c r="Q296" s="51"/>
      <c r="R296" s="51"/>
      <c r="S296" s="26"/>
      <c r="T296" s="26"/>
      <c r="U296" s="26"/>
      <c r="V296" s="26"/>
      <c r="W296" s="26"/>
      <c r="X296" s="33"/>
      <c r="Y296" s="51"/>
      <c r="Z296" s="26"/>
      <c r="AA296" s="26"/>
      <c r="AB296" s="26"/>
      <c r="AC296" s="26"/>
      <c r="AD296" s="26"/>
      <c r="AE296" s="26"/>
    </row>
    <row r="297" spans="1:31" ht="15.75" x14ac:dyDescent="0.25">
      <c r="A297" s="24">
        <v>296</v>
      </c>
      <c r="B297" s="24" t="s">
        <v>58</v>
      </c>
      <c r="C297" s="29" t="s">
        <v>80</v>
      </c>
      <c r="D297" s="29"/>
      <c r="E297" s="28">
        <v>1</v>
      </c>
      <c r="F297" s="29"/>
      <c r="G297" s="17" t="s">
        <v>55</v>
      </c>
      <c r="H297" s="17" t="s">
        <v>23</v>
      </c>
      <c r="I297" s="25" t="s">
        <v>23</v>
      </c>
      <c r="J297" s="58" t="s">
        <v>23</v>
      </c>
      <c r="K297" s="58" t="str">
        <f t="shared" si="4"/>
        <v>x</v>
      </c>
      <c r="L297" s="59"/>
      <c r="M297" s="60" t="s">
        <v>23</v>
      </c>
      <c r="N297" s="54"/>
      <c r="O297" s="51"/>
      <c r="P297" s="51"/>
      <c r="Q297" s="51"/>
      <c r="R297" s="51"/>
      <c r="S297" s="26"/>
      <c r="T297" s="26"/>
      <c r="U297" s="26"/>
      <c r="V297" s="26"/>
      <c r="W297" s="26"/>
      <c r="X297" s="33"/>
      <c r="Y297" s="51"/>
      <c r="Z297" s="26"/>
      <c r="AA297" s="26"/>
      <c r="AB297" s="26"/>
      <c r="AC297" s="26"/>
      <c r="AD297" s="26"/>
      <c r="AE297" s="26"/>
    </row>
    <row r="298" spans="1:31" ht="15.75" x14ac:dyDescent="0.25">
      <c r="A298" s="24">
        <v>297</v>
      </c>
      <c r="B298" s="24" t="s">
        <v>60</v>
      </c>
      <c r="C298" s="27" t="s">
        <v>229</v>
      </c>
      <c r="D298" s="27"/>
      <c r="E298" s="28">
        <v>1</v>
      </c>
      <c r="F298" s="27"/>
      <c r="G298" s="17" t="s">
        <v>23</v>
      </c>
      <c r="H298" s="17" t="s">
        <v>23</v>
      </c>
      <c r="I298" s="25" t="s">
        <v>53</v>
      </c>
      <c r="J298" s="58" t="s">
        <v>23</v>
      </c>
      <c r="K298" s="58" t="str">
        <f t="shared" si="4"/>
        <v>x</v>
      </c>
      <c r="L298" s="59" t="s">
        <v>23</v>
      </c>
      <c r="M298" s="60" t="s">
        <v>23</v>
      </c>
      <c r="N298" s="54">
        <v>1</v>
      </c>
      <c r="O298" s="51" t="s">
        <v>23</v>
      </c>
      <c r="P298" s="51" t="s">
        <v>23</v>
      </c>
      <c r="Q298" s="51" t="s">
        <v>23</v>
      </c>
      <c r="R298" s="51" t="s">
        <v>23</v>
      </c>
      <c r="S298" s="26" t="s">
        <v>23</v>
      </c>
      <c r="T298" s="26" t="s">
        <v>23</v>
      </c>
      <c r="U298" s="26" t="s">
        <v>23</v>
      </c>
      <c r="V298" s="26" t="s">
        <v>23</v>
      </c>
      <c r="W298" s="26" t="s">
        <v>23</v>
      </c>
      <c r="X298" s="33"/>
      <c r="Y298" s="51" t="s">
        <v>23</v>
      </c>
      <c r="Z298" s="26" t="s">
        <v>23</v>
      </c>
      <c r="AA298" s="26" t="s">
        <v>23</v>
      </c>
      <c r="AB298" s="26" t="s">
        <v>23</v>
      </c>
      <c r="AC298" s="26" t="s">
        <v>23</v>
      </c>
      <c r="AD298" s="26" t="s">
        <v>23</v>
      </c>
      <c r="AE298" s="26" t="s">
        <v>23</v>
      </c>
    </row>
    <row r="299" spans="1:31" ht="15.75" x14ac:dyDescent="0.25">
      <c r="A299" s="24">
        <v>298</v>
      </c>
      <c r="B299" s="24" t="s">
        <v>60</v>
      </c>
      <c r="C299" s="35" t="s">
        <v>109</v>
      </c>
      <c r="D299" s="35"/>
      <c r="E299" s="28">
        <v>1</v>
      </c>
      <c r="F299" s="35"/>
      <c r="G299" s="17" t="s">
        <v>23</v>
      </c>
      <c r="H299" s="17" t="s">
        <v>56</v>
      </c>
      <c r="I299" s="25" t="s">
        <v>23</v>
      </c>
      <c r="J299" s="58" t="s">
        <v>23</v>
      </c>
      <c r="K299" s="58" t="str">
        <f t="shared" si="4"/>
        <v>x</v>
      </c>
      <c r="L299" s="59" t="s">
        <v>23</v>
      </c>
      <c r="M299" s="60" t="s">
        <v>23</v>
      </c>
      <c r="N299" s="54" t="s">
        <v>23</v>
      </c>
      <c r="O299" s="51" t="s">
        <v>23</v>
      </c>
      <c r="P299" s="51" t="s">
        <v>23</v>
      </c>
      <c r="Q299" s="51" t="s">
        <v>23</v>
      </c>
      <c r="R299" s="51" t="s">
        <v>23</v>
      </c>
      <c r="S299" s="26" t="s">
        <v>23</v>
      </c>
      <c r="T299" s="26" t="s">
        <v>23</v>
      </c>
      <c r="U299" s="26" t="s">
        <v>23</v>
      </c>
      <c r="V299" s="26" t="s">
        <v>23</v>
      </c>
      <c r="W299" s="26" t="s">
        <v>23</v>
      </c>
      <c r="X299" s="33"/>
      <c r="Y299" s="51" t="s">
        <v>23</v>
      </c>
      <c r="Z299" s="26" t="s">
        <v>23</v>
      </c>
      <c r="AA299" s="26" t="s">
        <v>23</v>
      </c>
      <c r="AB299" s="26" t="s">
        <v>23</v>
      </c>
      <c r="AC299" s="26" t="s">
        <v>23</v>
      </c>
      <c r="AD299" s="26" t="s">
        <v>23</v>
      </c>
      <c r="AE299" s="26" t="s">
        <v>23</v>
      </c>
    </row>
    <row r="300" spans="1:31" ht="15.75" x14ac:dyDescent="0.25">
      <c r="A300" s="24">
        <v>299</v>
      </c>
      <c r="B300" s="24" t="s">
        <v>60</v>
      </c>
      <c r="C300" s="27" t="s">
        <v>230</v>
      </c>
      <c r="D300" s="27"/>
      <c r="E300" s="28">
        <v>1</v>
      </c>
      <c r="F300" s="27"/>
      <c r="G300" s="17" t="s">
        <v>23</v>
      </c>
      <c r="H300" s="17" t="s">
        <v>23</v>
      </c>
      <c r="I300" s="25" t="s">
        <v>52</v>
      </c>
      <c r="J300" s="58" t="s">
        <v>23</v>
      </c>
      <c r="K300" s="58" t="str">
        <f t="shared" si="4"/>
        <v>x</v>
      </c>
      <c r="L300" s="59" t="s">
        <v>23</v>
      </c>
      <c r="M300" s="60" t="s">
        <v>23</v>
      </c>
      <c r="N300" s="54">
        <v>1</v>
      </c>
      <c r="O300" s="51" t="s">
        <v>23</v>
      </c>
      <c r="P300" s="51" t="s">
        <v>23</v>
      </c>
      <c r="Q300" s="51" t="s">
        <v>23</v>
      </c>
      <c r="R300" s="51" t="s">
        <v>23</v>
      </c>
      <c r="S300" s="26" t="s">
        <v>23</v>
      </c>
      <c r="T300" s="26" t="s">
        <v>23</v>
      </c>
      <c r="U300" s="26" t="s">
        <v>23</v>
      </c>
      <c r="V300" s="26" t="s">
        <v>23</v>
      </c>
      <c r="W300" s="26" t="s">
        <v>23</v>
      </c>
      <c r="X300" s="33"/>
      <c r="Y300" s="51" t="s">
        <v>23</v>
      </c>
      <c r="Z300" s="26" t="s">
        <v>23</v>
      </c>
      <c r="AA300" s="26" t="s">
        <v>23</v>
      </c>
      <c r="AB300" s="26" t="s">
        <v>23</v>
      </c>
      <c r="AC300" s="26" t="s">
        <v>23</v>
      </c>
      <c r="AD300" s="26" t="s">
        <v>23</v>
      </c>
      <c r="AE300" s="26" t="s">
        <v>23</v>
      </c>
    </row>
    <row r="301" spans="1:31" ht="15.75" x14ac:dyDescent="0.25">
      <c r="A301" s="24">
        <v>300</v>
      </c>
      <c r="B301" s="24" t="s">
        <v>60</v>
      </c>
      <c r="C301" s="27" t="s">
        <v>231</v>
      </c>
      <c r="D301" s="27"/>
      <c r="E301" s="28">
        <v>1</v>
      </c>
      <c r="F301" s="27"/>
      <c r="G301" s="17" t="s">
        <v>23</v>
      </c>
      <c r="H301" s="17" t="s">
        <v>23</v>
      </c>
      <c r="I301" s="25" t="s">
        <v>53</v>
      </c>
      <c r="J301" s="58" t="s">
        <v>23</v>
      </c>
      <c r="K301" s="58" t="str">
        <f t="shared" si="4"/>
        <v>x</v>
      </c>
      <c r="L301" s="59" t="s">
        <v>23</v>
      </c>
      <c r="M301" s="60" t="s">
        <v>23</v>
      </c>
      <c r="N301" s="54">
        <v>1</v>
      </c>
      <c r="O301" s="51" t="s">
        <v>23</v>
      </c>
      <c r="P301" s="51" t="s">
        <v>23</v>
      </c>
      <c r="Q301" s="51" t="s">
        <v>23</v>
      </c>
      <c r="R301" s="51" t="s">
        <v>23</v>
      </c>
      <c r="S301" s="26" t="s">
        <v>23</v>
      </c>
      <c r="T301" s="26" t="s">
        <v>23</v>
      </c>
      <c r="U301" s="26" t="s">
        <v>23</v>
      </c>
      <c r="V301" s="26" t="s">
        <v>23</v>
      </c>
      <c r="W301" s="26" t="s">
        <v>23</v>
      </c>
      <c r="X301" s="33"/>
      <c r="Y301" s="51" t="s">
        <v>23</v>
      </c>
      <c r="Z301" s="26" t="s">
        <v>23</v>
      </c>
      <c r="AA301" s="26" t="s">
        <v>23</v>
      </c>
      <c r="AB301" s="26" t="s">
        <v>23</v>
      </c>
      <c r="AC301" s="26" t="s">
        <v>23</v>
      </c>
      <c r="AD301" s="26" t="s">
        <v>23</v>
      </c>
      <c r="AE301" s="26" t="s">
        <v>23</v>
      </c>
    </row>
    <row r="302" spans="1:31" ht="15.75" x14ac:dyDescent="0.25">
      <c r="A302" s="24">
        <v>301</v>
      </c>
      <c r="B302" s="24" t="s">
        <v>60</v>
      </c>
      <c r="C302" s="27" t="s">
        <v>232</v>
      </c>
      <c r="D302" s="27"/>
      <c r="E302" s="28">
        <v>1</v>
      </c>
      <c r="F302" s="27"/>
      <c r="G302" s="17" t="s">
        <v>55</v>
      </c>
      <c r="H302" s="17" t="s">
        <v>23</v>
      </c>
      <c r="I302" s="25" t="s">
        <v>23</v>
      </c>
      <c r="J302" s="58" t="s">
        <v>23</v>
      </c>
      <c r="K302" s="58" t="str">
        <f t="shared" si="4"/>
        <v>x</v>
      </c>
      <c r="L302" s="59" t="s">
        <v>23</v>
      </c>
      <c r="M302" s="60" t="s">
        <v>23</v>
      </c>
      <c r="N302" s="54" t="s">
        <v>23</v>
      </c>
      <c r="O302" s="51" t="s">
        <v>23</v>
      </c>
      <c r="P302" s="51" t="s">
        <v>23</v>
      </c>
      <c r="Q302" s="51" t="s">
        <v>23</v>
      </c>
      <c r="R302" s="51" t="s">
        <v>23</v>
      </c>
      <c r="S302" s="26" t="s">
        <v>23</v>
      </c>
      <c r="T302" s="26" t="s">
        <v>23</v>
      </c>
      <c r="U302" s="26" t="s">
        <v>23</v>
      </c>
      <c r="V302" s="26" t="s">
        <v>23</v>
      </c>
      <c r="W302" s="26" t="s">
        <v>23</v>
      </c>
      <c r="X302" s="33"/>
      <c r="Y302" s="51" t="s">
        <v>23</v>
      </c>
      <c r="Z302" s="26" t="s">
        <v>23</v>
      </c>
      <c r="AA302" s="26" t="s">
        <v>23</v>
      </c>
      <c r="AB302" s="26" t="s">
        <v>23</v>
      </c>
      <c r="AC302" s="26" t="s">
        <v>23</v>
      </c>
      <c r="AD302" s="26" t="s">
        <v>23</v>
      </c>
      <c r="AE302" s="26" t="s">
        <v>23</v>
      </c>
    </row>
    <row r="303" spans="1:31" ht="15.75" x14ac:dyDescent="0.25">
      <c r="A303" s="24">
        <v>302</v>
      </c>
      <c r="B303" s="24" t="s">
        <v>60</v>
      </c>
      <c r="C303" s="27" t="s">
        <v>233</v>
      </c>
      <c r="D303" s="27"/>
      <c r="E303" s="28">
        <v>1</v>
      </c>
      <c r="F303" s="27"/>
      <c r="G303" s="17" t="s">
        <v>23</v>
      </c>
      <c r="H303" s="17" t="s">
        <v>23</v>
      </c>
      <c r="I303" s="25" t="s">
        <v>52</v>
      </c>
      <c r="J303" s="58" t="s">
        <v>23</v>
      </c>
      <c r="K303" s="58" t="str">
        <f t="shared" si="4"/>
        <v>x</v>
      </c>
      <c r="L303" s="59" t="s">
        <v>23</v>
      </c>
      <c r="M303" s="60" t="s">
        <v>23</v>
      </c>
      <c r="N303" s="54" t="s">
        <v>23</v>
      </c>
      <c r="O303" s="51" t="s">
        <v>23</v>
      </c>
      <c r="P303" s="51" t="s">
        <v>23</v>
      </c>
      <c r="Q303" s="51">
        <v>1</v>
      </c>
      <c r="R303" s="51" t="s">
        <v>23</v>
      </c>
      <c r="S303" s="26" t="s">
        <v>23</v>
      </c>
      <c r="T303" s="26" t="s">
        <v>23</v>
      </c>
      <c r="U303" s="26" t="s">
        <v>23</v>
      </c>
      <c r="V303" s="26" t="s">
        <v>23</v>
      </c>
      <c r="W303" s="26" t="s">
        <v>23</v>
      </c>
      <c r="X303" s="33"/>
      <c r="Y303" s="51" t="s">
        <v>23</v>
      </c>
      <c r="Z303" s="26" t="s">
        <v>23</v>
      </c>
      <c r="AA303" s="26" t="s">
        <v>23</v>
      </c>
      <c r="AB303" s="26" t="s">
        <v>23</v>
      </c>
      <c r="AC303" s="26" t="s">
        <v>23</v>
      </c>
      <c r="AD303" s="26" t="s">
        <v>23</v>
      </c>
      <c r="AE303" s="26" t="s">
        <v>23</v>
      </c>
    </row>
    <row r="304" spans="1:31" ht="30" x14ac:dyDescent="0.25">
      <c r="A304" s="24">
        <v>303</v>
      </c>
      <c r="B304" s="24" t="s">
        <v>111</v>
      </c>
      <c r="C304" s="29" t="s">
        <v>234</v>
      </c>
      <c r="D304" s="29"/>
      <c r="E304" s="28">
        <v>1</v>
      </c>
      <c r="F304" s="29"/>
      <c r="G304" s="17" t="s">
        <v>23</v>
      </c>
      <c r="H304" s="17" t="s">
        <v>23</v>
      </c>
      <c r="I304" s="25" t="s">
        <v>23</v>
      </c>
      <c r="J304" s="58" t="s">
        <v>23</v>
      </c>
      <c r="K304" s="58" t="str">
        <f t="shared" si="4"/>
        <v>x</v>
      </c>
      <c r="L304" s="59" t="s">
        <v>23</v>
      </c>
      <c r="M304" s="60" t="s">
        <v>23</v>
      </c>
      <c r="N304" s="54" t="s">
        <v>23</v>
      </c>
      <c r="O304" s="51" t="s">
        <v>23</v>
      </c>
      <c r="P304" s="51" t="s">
        <v>23</v>
      </c>
      <c r="Q304" s="51" t="s">
        <v>23</v>
      </c>
      <c r="R304" s="51" t="s">
        <v>23</v>
      </c>
      <c r="S304" s="26" t="s">
        <v>23</v>
      </c>
      <c r="T304" s="26" t="s">
        <v>23</v>
      </c>
      <c r="U304" s="26" t="s">
        <v>23</v>
      </c>
      <c r="V304" s="26" t="s">
        <v>23</v>
      </c>
      <c r="W304" s="26" t="s">
        <v>23</v>
      </c>
      <c r="X304" s="33"/>
      <c r="Y304" s="51" t="s">
        <v>23</v>
      </c>
      <c r="Z304" s="26" t="s">
        <v>23</v>
      </c>
      <c r="AA304" s="26" t="s">
        <v>23</v>
      </c>
      <c r="AB304" s="26" t="s">
        <v>23</v>
      </c>
      <c r="AC304" s="26" t="s">
        <v>23</v>
      </c>
      <c r="AD304" s="26" t="s">
        <v>23</v>
      </c>
      <c r="AE304" s="26" t="s">
        <v>23</v>
      </c>
    </row>
    <row r="305" spans="1:31" ht="15.75" x14ac:dyDescent="0.25">
      <c r="A305" s="24">
        <v>304</v>
      </c>
      <c r="B305" s="24" t="s">
        <v>60</v>
      </c>
      <c r="C305" s="27" t="s">
        <v>235</v>
      </c>
      <c r="D305" s="27"/>
      <c r="E305" s="28">
        <v>1</v>
      </c>
      <c r="F305" s="27"/>
      <c r="G305" s="17" t="s">
        <v>23</v>
      </c>
      <c r="H305" s="17" t="s">
        <v>23</v>
      </c>
      <c r="I305" s="25" t="s">
        <v>52</v>
      </c>
      <c r="J305" s="58" t="s">
        <v>23</v>
      </c>
      <c r="K305" s="58" t="str">
        <f t="shared" si="4"/>
        <v>x</v>
      </c>
      <c r="L305" s="59" t="s">
        <v>23</v>
      </c>
      <c r="M305" s="60" t="s">
        <v>23</v>
      </c>
      <c r="N305" s="54" t="s">
        <v>23</v>
      </c>
      <c r="O305" s="51" t="s">
        <v>23</v>
      </c>
      <c r="P305" s="51" t="s">
        <v>23</v>
      </c>
      <c r="Q305" s="51" t="s">
        <v>23</v>
      </c>
      <c r="R305" s="51" t="s">
        <v>23</v>
      </c>
      <c r="S305" s="26" t="s">
        <v>23</v>
      </c>
      <c r="T305" s="26" t="s">
        <v>23</v>
      </c>
      <c r="U305" s="26" t="s">
        <v>23</v>
      </c>
      <c r="V305" s="26" t="s">
        <v>23</v>
      </c>
      <c r="W305" s="26" t="s">
        <v>23</v>
      </c>
      <c r="X305" s="33"/>
      <c r="Y305" s="51" t="s">
        <v>23</v>
      </c>
      <c r="Z305" s="26" t="s">
        <v>23</v>
      </c>
      <c r="AA305" s="26" t="s">
        <v>23</v>
      </c>
      <c r="AB305" s="26" t="s">
        <v>23</v>
      </c>
      <c r="AC305" s="26">
        <v>1</v>
      </c>
      <c r="AD305" s="26" t="s">
        <v>23</v>
      </c>
      <c r="AE305" s="26" t="s">
        <v>23</v>
      </c>
    </row>
    <row r="306" spans="1:31" ht="15.75" x14ac:dyDescent="0.25">
      <c r="A306" s="24">
        <v>305</v>
      </c>
      <c r="B306" s="24" t="s">
        <v>58</v>
      </c>
      <c r="C306" s="27" t="s">
        <v>80</v>
      </c>
      <c r="D306" s="27"/>
      <c r="E306" s="28">
        <v>1</v>
      </c>
      <c r="F306" s="27"/>
      <c r="G306" s="17" t="s">
        <v>55</v>
      </c>
      <c r="H306" s="17" t="s">
        <v>23</v>
      </c>
      <c r="I306" s="25" t="s">
        <v>23</v>
      </c>
      <c r="J306" s="58" t="s">
        <v>23</v>
      </c>
      <c r="K306" s="58" t="str">
        <f t="shared" si="4"/>
        <v>x</v>
      </c>
      <c r="L306" s="59"/>
      <c r="M306" s="60" t="s">
        <v>23</v>
      </c>
      <c r="N306" s="54"/>
      <c r="O306" s="51"/>
      <c r="P306" s="51"/>
      <c r="Q306" s="51"/>
      <c r="R306" s="51"/>
      <c r="S306" s="26"/>
      <c r="T306" s="26"/>
      <c r="U306" s="26"/>
      <c r="V306" s="26"/>
      <c r="W306" s="26"/>
      <c r="X306" s="33"/>
      <c r="Y306" s="51"/>
      <c r="Z306" s="26"/>
      <c r="AA306" s="26"/>
      <c r="AB306" s="26"/>
      <c r="AC306" s="26"/>
      <c r="AD306" s="26"/>
      <c r="AE306" s="26"/>
    </row>
    <row r="307" spans="1:31" ht="15.75" x14ac:dyDescent="0.25">
      <c r="A307" s="24">
        <v>306</v>
      </c>
      <c r="B307" s="24" t="s">
        <v>58</v>
      </c>
      <c r="C307" s="27" t="s">
        <v>80</v>
      </c>
      <c r="D307" s="27"/>
      <c r="E307" s="28">
        <v>1</v>
      </c>
      <c r="F307" s="27"/>
      <c r="G307" s="17" t="s">
        <v>55</v>
      </c>
      <c r="H307" s="17" t="s">
        <v>23</v>
      </c>
      <c r="I307" s="25" t="s">
        <v>23</v>
      </c>
      <c r="J307" s="58" t="s">
        <v>23</v>
      </c>
      <c r="K307" s="58" t="str">
        <f t="shared" si="4"/>
        <v>x</v>
      </c>
      <c r="L307" s="59"/>
      <c r="M307" s="60" t="s">
        <v>23</v>
      </c>
      <c r="N307" s="54"/>
      <c r="O307" s="51"/>
      <c r="P307" s="51"/>
      <c r="Q307" s="51"/>
      <c r="R307" s="51"/>
      <c r="S307" s="26"/>
      <c r="T307" s="26"/>
      <c r="U307" s="26"/>
      <c r="V307" s="26"/>
      <c r="W307" s="26"/>
      <c r="X307" s="33"/>
      <c r="Y307" s="51"/>
      <c r="Z307" s="26"/>
      <c r="AA307" s="26"/>
      <c r="AB307" s="26"/>
      <c r="AC307" s="26"/>
      <c r="AD307" s="26"/>
      <c r="AE307" s="26"/>
    </row>
    <row r="308" spans="1:31" ht="15.75" x14ac:dyDescent="0.25">
      <c r="A308" s="24">
        <v>307</v>
      </c>
      <c r="B308" s="24" t="s">
        <v>58</v>
      </c>
      <c r="C308" s="27" t="s">
        <v>80</v>
      </c>
      <c r="D308" s="27"/>
      <c r="E308" s="28">
        <v>1</v>
      </c>
      <c r="F308" s="27"/>
      <c r="G308" s="17" t="s">
        <v>55</v>
      </c>
      <c r="H308" s="17" t="s">
        <v>23</v>
      </c>
      <c r="I308" s="25" t="s">
        <v>23</v>
      </c>
      <c r="J308" s="58" t="s">
        <v>23</v>
      </c>
      <c r="K308" s="58" t="str">
        <f t="shared" si="4"/>
        <v>x</v>
      </c>
      <c r="L308" s="59"/>
      <c r="M308" s="60" t="s">
        <v>23</v>
      </c>
      <c r="N308" s="54"/>
      <c r="O308" s="51"/>
      <c r="P308" s="51"/>
      <c r="Q308" s="51"/>
      <c r="R308" s="51"/>
      <c r="S308" s="26"/>
      <c r="T308" s="26"/>
      <c r="U308" s="26"/>
      <c r="V308" s="26"/>
      <c r="W308" s="26"/>
      <c r="X308" s="33"/>
      <c r="Y308" s="51"/>
      <c r="Z308" s="26"/>
      <c r="AA308" s="26"/>
      <c r="AB308" s="26"/>
      <c r="AC308" s="26"/>
      <c r="AD308" s="26"/>
      <c r="AE308" s="26"/>
    </row>
    <row r="309" spans="1:31" ht="15.75" x14ac:dyDescent="0.25">
      <c r="A309" s="24">
        <v>308</v>
      </c>
      <c r="B309" s="24" t="s">
        <v>60</v>
      </c>
      <c r="C309" s="27" t="s">
        <v>94</v>
      </c>
      <c r="D309" s="27"/>
      <c r="E309" s="28">
        <v>1</v>
      </c>
      <c r="F309" s="27"/>
      <c r="G309" s="17" t="s">
        <v>23</v>
      </c>
      <c r="H309" s="17" t="s">
        <v>56</v>
      </c>
      <c r="I309" s="25" t="s">
        <v>23</v>
      </c>
      <c r="J309" s="58" t="s">
        <v>23</v>
      </c>
      <c r="K309" s="58" t="str">
        <f t="shared" si="4"/>
        <v>x</v>
      </c>
      <c r="L309" s="59" t="s">
        <v>23</v>
      </c>
      <c r="M309" s="60" t="s">
        <v>23</v>
      </c>
      <c r="N309" s="54" t="s">
        <v>23</v>
      </c>
      <c r="O309" s="51" t="s">
        <v>23</v>
      </c>
      <c r="P309" s="51" t="s">
        <v>23</v>
      </c>
      <c r="Q309" s="51" t="s">
        <v>23</v>
      </c>
      <c r="R309" s="51" t="s">
        <v>23</v>
      </c>
      <c r="S309" s="26" t="s">
        <v>23</v>
      </c>
      <c r="T309" s="26" t="s">
        <v>23</v>
      </c>
      <c r="U309" s="26" t="s">
        <v>23</v>
      </c>
      <c r="V309" s="26" t="s">
        <v>23</v>
      </c>
      <c r="W309" s="26" t="s">
        <v>23</v>
      </c>
      <c r="X309" s="33"/>
      <c r="Y309" s="51" t="s">
        <v>23</v>
      </c>
      <c r="Z309" s="26" t="s">
        <v>23</v>
      </c>
      <c r="AA309" s="26" t="s">
        <v>23</v>
      </c>
      <c r="AB309" s="26" t="s">
        <v>23</v>
      </c>
      <c r="AC309" s="26" t="s">
        <v>23</v>
      </c>
      <c r="AD309" s="26" t="s">
        <v>23</v>
      </c>
      <c r="AE309" s="26" t="s">
        <v>23</v>
      </c>
    </row>
    <row r="310" spans="1:31" ht="15.75" x14ac:dyDescent="0.25">
      <c r="A310" s="24">
        <v>309</v>
      </c>
      <c r="B310" s="24" t="s">
        <v>60</v>
      </c>
      <c r="C310" s="27" t="s">
        <v>236</v>
      </c>
      <c r="D310" s="27"/>
      <c r="E310" s="28">
        <v>1</v>
      </c>
      <c r="F310" s="27"/>
      <c r="G310" s="17" t="s">
        <v>23</v>
      </c>
      <c r="H310" s="17" t="s">
        <v>23</v>
      </c>
      <c r="I310" s="25" t="s">
        <v>52</v>
      </c>
      <c r="J310" s="58" t="s">
        <v>23</v>
      </c>
      <c r="K310" s="58" t="str">
        <f t="shared" si="4"/>
        <v>x</v>
      </c>
      <c r="L310" s="59" t="s">
        <v>23</v>
      </c>
      <c r="M310" s="60" t="s">
        <v>23</v>
      </c>
      <c r="N310" s="54" t="s">
        <v>23</v>
      </c>
      <c r="O310" s="51" t="s">
        <v>23</v>
      </c>
      <c r="P310" s="51" t="s">
        <v>23</v>
      </c>
      <c r="Q310" s="51" t="s">
        <v>23</v>
      </c>
      <c r="R310" s="51" t="s">
        <v>23</v>
      </c>
      <c r="S310" s="26">
        <v>1</v>
      </c>
      <c r="T310" s="26" t="s">
        <v>23</v>
      </c>
      <c r="U310" s="26" t="s">
        <v>23</v>
      </c>
      <c r="V310" s="26" t="s">
        <v>23</v>
      </c>
      <c r="W310" s="26" t="s">
        <v>23</v>
      </c>
      <c r="X310" s="33"/>
      <c r="Y310" s="51" t="s">
        <v>23</v>
      </c>
      <c r="Z310" s="26" t="s">
        <v>23</v>
      </c>
      <c r="AA310" s="26" t="s">
        <v>23</v>
      </c>
      <c r="AB310" s="26" t="s">
        <v>23</v>
      </c>
      <c r="AC310" s="26" t="s">
        <v>23</v>
      </c>
      <c r="AD310" s="26" t="s">
        <v>23</v>
      </c>
      <c r="AE310" s="26" t="s">
        <v>23</v>
      </c>
    </row>
    <row r="311" spans="1:31" ht="15.75" x14ac:dyDescent="0.25">
      <c r="A311" s="24">
        <v>310</v>
      </c>
      <c r="B311" s="24" t="s">
        <v>60</v>
      </c>
      <c r="C311" s="27" t="s">
        <v>237</v>
      </c>
      <c r="D311" s="27"/>
      <c r="E311" s="28">
        <v>1</v>
      </c>
      <c r="F311" s="27"/>
      <c r="G311" s="17" t="s">
        <v>23</v>
      </c>
      <c r="H311" s="17" t="s">
        <v>23</v>
      </c>
      <c r="I311" s="25" t="s">
        <v>54</v>
      </c>
      <c r="J311" s="58" t="s">
        <v>23</v>
      </c>
      <c r="K311" s="58" t="str">
        <f t="shared" si="4"/>
        <v>x</v>
      </c>
      <c r="L311" s="59" t="s">
        <v>23</v>
      </c>
      <c r="M311" s="60" t="s">
        <v>19</v>
      </c>
      <c r="N311" s="54" t="s">
        <v>23</v>
      </c>
      <c r="O311" s="51" t="s">
        <v>23</v>
      </c>
      <c r="P311" s="51" t="s">
        <v>23</v>
      </c>
      <c r="Q311" s="51" t="s">
        <v>23</v>
      </c>
      <c r="R311" s="51" t="s">
        <v>23</v>
      </c>
      <c r="S311" s="26">
        <v>1</v>
      </c>
      <c r="T311" s="26" t="s">
        <v>23</v>
      </c>
      <c r="U311" s="26" t="s">
        <v>23</v>
      </c>
      <c r="V311" s="26" t="s">
        <v>23</v>
      </c>
      <c r="W311" s="26" t="s">
        <v>23</v>
      </c>
      <c r="X311" s="33"/>
      <c r="Y311" s="51" t="s">
        <v>23</v>
      </c>
      <c r="Z311" s="26" t="s">
        <v>23</v>
      </c>
      <c r="AA311" s="26" t="s">
        <v>23</v>
      </c>
      <c r="AB311" s="26" t="s">
        <v>23</v>
      </c>
      <c r="AC311" s="26" t="s">
        <v>23</v>
      </c>
      <c r="AD311" s="26" t="s">
        <v>23</v>
      </c>
      <c r="AE311" s="26" t="s">
        <v>23</v>
      </c>
    </row>
    <row r="312" spans="1:31" ht="15.75" x14ac:dyDescent="0.25">
      <c r="A312" s="24">
        <v>311</v>
      </c>
      <c r="B312" s="24" t="s">
        <v>58</v>
      </c>
      <c r="C312" s="27" t="s">
        <v>23</v>
      </c>
      <c r="D312" s="27"/>
      <c r="E312" s="28">
        <v>1</v>
      </c>
      <c r="F312" s="27"/>
      <c r="G312" s="17" t="s">
        <v>55</v>
      </c>
      <c r="H312" s="17" t="s">
        <v>23</v>
      </c>
      <c r="I312" s="25" t="s">
        <v>23</v>
      </c>
      <c r="J312" s="58" t="s">
        <v>23</v>
      </c>
      <c r="K312" s="58" t="str">
        <f t="shared" si="4"/>
        <v>x</v>
      </c>
      <c r="L312" s="59"/>
      <c r="M312" s="60" t="s">
        <v>23</v>
      </c>
      <c r="N312" s="54"/>
      <c r="O312" s="51"/>
      <c r="P312" s="51"/>
      <c r="Q312" s="51"/>
      <c r="R312" s="51"/>
      <c r="S312" s="26"/>
      <c r="T312" s="26"/>
      <c r="U312" s="26"/>
      <c r="V312" s="26"/>
      <c r="W312" s="26"/>
      <c r="X312" s="33"/>
      <c r="Y312" s="51"/>
      <c r="Z312" s="26"/>
      <c r="AA312" s="26"/>
      <c r="AB312" s="26"/>
      <c r="AC312" s="26"/>
      <c r="AD312" s="26"/>
      <c r="AE312" s="26"/>
    </row>
    <row r="313" spans="1:31" ht="15.75" x14ac:dyDescent="0.25">
      <c r="A313" s="24">
        <v>312</v>
      </c>
      <c r="B313" s="24" t="s">
        <v>58</v>
      </c>
      <c r="C313" s="27" t="s">
        <v>238</v>
      </c>
      <c r="D313" s="27"/>
      <c r="E313" s="28">
        <v>1</v>
      </c>
      <c r="F313" s="27"/>
      <c r="G313" s="17" t="s">
        <v>23</v>
      </c>
      <c r="H313" s="17" t="s">
        <v>23</v>
      </c>
      <c r="I313" s="25" t="s">
        <v>52</v>
      </c>
      <c r="J313" s="58">
        <v>1</v>
      </c>
      <c r="K313" s="58" t="str">
        <f t="shared" si="4"/>
        <v>x</v>
      </c>
      <c r="L313" s="59"/>
      <c r="M313" s="60" t="s">
        <v>23</v>
      </c>
      <c r="N313" s="54"/>
      <c r="O313" s="51"/>
      <c r="P313" s="51"/>
      <c r="Q313" s="51"/>
      <c r="R313" s="51"/>
      <c r="S313" s="26"/>
      <c r="T313" s="26"/>
      <c r="U313" s="26"/>
      <c r="V313" s="26"/>
      <c r="W313" s="26"/>
      <c r="X313" s="33"/>
      <c r="Y313" s="51"/>
      <c r="Z313" s="26"/>
      <c r="AA313" s="26"/>
      <c r="AB313" s="26"/>
      <c r="AC313" s="26"/>
      <c r="AD313" s="26"/>
      <c r="AE313" s="26"/>
    </row>
    <row r="314" spans="1:31" ht="15.75" x14ac:dyDescent="0.25">
      <c r="A314" s="24">
        <v>313</v>
      </c>
      <c r="B314" s="24" t="s">
        <v>60</v>
      </c>
      <c r="C314" s="27" t="s">
        <v>238</v>
      </c>
      <c r="D314" s="27"/>
      <c r="E314" s="28">
        <v>1</v>
      </c>
      <c r="F314" s="27"/>
      <c r="G314" s="17" t="s">
        <v>23</v>
      </c>
      <c r="H314" s="17" t="s">
        <v>23</v>
      </c>
      <c r="I314" s="25" t="s">
        <v>52</v>
      </c>
      <c r="J314" s="58" t="s">
        <v>23</v>
      </c>
      <c r="K314" s="58" t="str">
        <f t="shared" si="4"/>
        <v>x</v>
      </c>
      <c r="L314" s="59">
        <v>1</v>
      </c>
      <c r="M314" s="60" t="s">
        <v>23</v>
      </c>
      <c r="N314" s="54" t="s">
        <v>23</v>
      </c>
      <c r="O314" s="51" t="s">
        <v>23</v>
      </c>
      <c r="P314" s="51" t="s">
        <v>23</v>
      </c>
      <c r="Q314" s="51" t="s">
        <v>23</v>
      </c>
      <c r="R314" s="51" t="s">
        <v>23</v>
      </c>
      <c r="S314" s="26">
        <v>1</v>
      </c>
      <c r="T314" s="26" t="s">
        <v>23</v>
      </c>
      <c r="U314" s="26" t="s">
        <v>23</v>
      </c>
      <c r="V314" s="26" t="s">
        <v>23</v>
      </c>
      <c r="W314" s="26" t="s">
        <v>23</v>
      </c>
      <c r="X314" s="33"/>
      <c r="Y314" s="51" t="s">
        <v>23</v>
      </c>
      <c r="Z314" s="26" t="s">
        <v>23</v>
      </c>
      <c r="AA314" s="26" t="s">
        <v>23</v>
      </c>
      <c r="AB314" s="26" t="s">
        <v>23</v>
      </c>
      <c r="AC314" s="26" t="s">
        <v>23</v>
      </c>
      <c r="AD314" s="26" t="s">
        <v>23</v>
      </c>
      <c r="AE314" s="26" t="s">
        <v>23</v>
      </c>
    </row>
    <row r="315" spans="1:31" ht="15.75" x14ac:dyDescent="0.25">
      <c r="A315" s="24">
        <v>314</v>
      </c>
      <c r="B315" s="24" t="s">
        <v>58</v>
      </c>
      <c r="C315" s="27" t="s">
        <v>153</v>
      </c>
      <c r="D315" s="27"/>
      <c r="E315" s="28">
        <v>1</v>
      </c>
      <c r="F315" s="27"/>
      <c r="G315" s="17" t="s">
        <v>23</v>
      </c>
      <c r="H315" s="17" t="s">
        <v>56</v>
      </c>
      <c r="I315" s="25" t="s">
        <v>23</v>
      </c>
      <c r="J315" s="58">
        <v>1</v>
      </c>
      <c r="K315" s="58" t="str">
        <f t="shared" si="4"/>
        <v>x</v>
      </c>
      <c r="L315" s="59"/>
      <c r="M315" s="60" t="s">
        <v>23</v>
      </c>
      <c r="N315" s="54"/>
      <c r="O315" s="51"/>
      <c r="P315" s="51"/>
      <c r="Q315" s="51"/>
      <c r="R315" s="51"/>
      <c r="S315" s="26"/>
      <c r="T315" s="26"/>
      <c r="U315" s="26"/>
      <c r="V315" s="26"/>
      <c r="W315" s="26"/>
      <c r="X315" s="33"/>
      <c r="Y315" s="51"/>
      <c r="Z315" s="26"/>
      <c r="AA315" s="26"/>
      <c r="AB315" s="26"/>
      <c r="AC315" s="26"/>
      <c r="AD315" s="26"/>
      <c r="AE315" s="26"/>
    </row>
    <row r="316" spans="1:31" ht="15.75" x14ac:dyDescent="0.25">
      <c r="A316" s="24">
        <v>315</v>
      </c>
      <c r="B316" s="24" t="s">
        <v>58</v>
      </c>
      <c r="C316" s="27" t="s">
        <v>239</v>
      </c>
      <c r="D316" s="27"/>
      <c r="E316" s="28">
        <v>1</v>
      </c>
      <c r="F316" s="27"/>
      <c r="G316" s="17" t="s">
        <v>23</v>
      </c>
      <c r="H316" s="17" t="s">
        <v>23</v>
      </c>
      <c r="I316" s="25" t="s">
        <v>52</v>
      </c>
      <c r="J316" s="58">
        <v>1</v>
      </c>
      <c r="K316" s="58" t="str">
        <f t="shared" si="4"/>
        <v>x</v>
      </c>
      <c r="L316" s="59"/>
      <c r="M316" s="60" t="s">
        <v>23</v>
      </c>
      <c r="N316" s="54"/>
      <c r="O316" s="51"/>
      <c r="P316" s="51"/>
      <c r="Q316" s="51"/>
      <c r="R316" s="51"/>
      <c r="S316" s="26"/>
      <c r="T316" s="26"/>
      <c r="U316" s="26"/>
      <c r="V316" s="26"/>
      <c r="W316" s="26"/>
      <c r="X316" s="33"/>
      <c r="Y316" s="51"/>
      <c r="Z316" s="26"/>
      <c r="AA316" s="26"/>
      <c r="AB316" s="26"/>
      <c r="AC316" s="26"/>
      <c r="AD316" s="26"/>
      <c r="AE316" s="26"/>
    </row>
    <row r="317" spans="1:31" ht="15.75" x14ac:dyDescent="0.25">
      <c r="A317" s="24">
        <v>316</v>
      </c>
      <c r="B317" s="24" t="s">
        <v>58</v>
      </c>
      <c r="C317" s="27" t="s">
        <v>80</v>
      </c>
      <c r="D317" s="27"/>
      <c r="E317" s="28">
        <v>1</v>
      </c>
      <c r="F317" s="27"/>
      <c r="G317" s="17" t="s">
        <v>55</v>
      </c>
      <c r="H317" s="17" t="s">
        <v>23</v>
      </c>
      <c r="I317" s="25" t="s">
        <v>23</v>
      </c>
      <c r="J317" s="58" t="s">
        <v>23</v>
      </c>
      <c r="K317" s="58" t="str">
        <f t="shared" si="4"/>
        <v>x</v>
      </c>
      <c r="L317" s="59"/>
      <c r="M317" s="60" t="s">
        <v>23</v>
      </c>
      <c r="N317" s="54"/>
      <c r="O317" s="51"/>
      <c r="P317" s="51"/>
      <c r="Q317" s="51"/>
      <c r="R317" s="51"/>
      <c r="S317" s="26"/>
      <c r="T317" s="26"/>
      <c r="U317" s="26"/>
      <c r="V317" s="26"/>
      <c r="W317" s="26"/>
      <c r="X317" s="33"/>
      <c r="Y317" s="51"/>
      <c r="Z317" s="26"/>
      <c r="AA317" s="26"/>
      <c r="AB317" s="26"/>
      <c r="AC317" s="26"/>
      <c r="AD317" s="26"/>
      <c r="AE317" s="26"/>
    </row>
    <row r="318" spans="1:31" ht="15.75" x14ac:dyDescent="0.25">
      <c r="A318" s="24">
        <v>317</v>
      </c>
      <c r="B318" s="24" t="s">
        <v>92</v>
      </c>
      <c r="C318" s="27" t="s">
        <v>240</v>
      </c>
      <c r="D318" s="27"/>
      <c r="E318" s="28">
        <v>1</v>
      </c>
      <c r="F318" s="27"/>
      <c r="G318" s="17" t="s">
        <v>23</v>
      </c>
      <c r="H318" s="17" t="s">
        <v>23</v>
      </c>
      <c r="I318" s="25" t="s">
        <v>52</v>
      </c>
      <c r="J318" s="58" t="s">
        <v>23</v>
      </c>
      <c r="K318" s="58" t="str">
        <f t="shared" si="4"/>
        <v>x</v>
      </c>
      <c r="L318" s="59" t="s">
        <v>23</v>
      </c>
      <c r="M318" s="60" t="s">
        <v>23</v>
      </c>
      <c r="N318" s="54" t="s">
        <v>23</v>
      </c>
      <c r="O318" s="51" t="s">
        <v>23</v>
      </c>
      <c r="P318" s="51" t="s">
        <v>23</v>
      </c>
      <c r="Q318" s="51" t="s">
        <v>23</v>
      </c>
      <c r="R318" s="51" t="s">
        <v>23</v>
      </c>
      <c r="S318" s="26" t="s">
        <v>23</v>
      </c>
      <c r="T318" s="26" t="s">
        <v>23</v>
      </c>
      <c r="U318" s="26" t="s">
        <v>23</v>
      </c>
      <c r="V318" s="26" t="s">
        <v>23</v>
      </c>
      <c r="W318" s="26" t="s">
        <v>23</v>
      </c>
      <c r="X318" s="33"/>
      <c r="Y318" s="51" t="s">
        <v>23</v>
      </c>
      <c r="Z318" s="26" t="s">
        <v>23</v>
      </c>
      <c r="AA318" s="26" t="s">
        <v>23</v>
      </c>
      <c r="AB318" s="26" t="s">
        <v>23</v>
      </c>
      <c r="AC318" s="26" t="s">
        <v>23</v>
      </c>
      <c r="AD318" s="26" t="s">
        <v>23</v>
      </c>
      <c r="AE318" s="26" t="s">
        <v>23</v>
      </c>
    </row>
    <row r="319" spans="1:31" ht="15.75" x14ac:dyDescent="0.25">
      <c r="A319" s="24">
        <v>318</v>
      </c>
      <c r="B319" s="24" t="s">
        <v>58</v>
      </c>
      <c r="C319" s="27" t="s">
        <v>153</v>
      </c>
      <c r="D319" s="27"/>
      <c r="E319" s="28">
        <v>1</v>
      </c>
      <c r="F319" s="27"/>
      <c r="G319" s="17" t="s">
        <v>23</v>
      </c>
      <c r="H319" s="17" t="s">
        <v>56</v>
      </c>
      <c r="I319" s="25" t="s">
        <v>23</v>
      </c>
      <c r="J319" s="58">
        <v>1</v>
      </c>
      <c r="K319" s="58" t="str">
        <f t="shared" si="4"/>
        <v>x</v>
      </c>
      <c r="L319" s="59"/>
      <c r="M319" s="60" t="s">
        <v>23</v>
      </c>
      <c r="N319" s="54"/>
      <c r="O319" s="51"/>
      <c r="P319" s="51"/>
      <c r="Q319" s="51"/>
      <c r="R319" s="51"/>
      <c r="S319" s="26"/>
      <c r="T319" s="26"/>
      <c r="U319" s="26"/>
      <c r="V319" s="26"/>
      <c r="W319" s="26"/>
      <c r="X319" s="33"/>
      <c r="Y319" s="51"/>
      <c r="Z319" s="26"/>
      <c r="AA319" s="26"/>
      <c r="AB319" s="26"/>
      <c r="AC319" s="26"/>
      <c r="AD319" s="26"/>
      <c r="AE319" s="26"/>
    </row>
    <row r="320" spans="1:31" ht="15.75" x14ac:dyDescent="0.25">
      <c r="A320" s="24">
        <v>319</v>
      </c>
      <c r="B320" s="24" t="s">
        <v>60</v>
      </c>
      <c r="C320" s="27" t="s">
        <v>241</v>
      </c>
      <c r="D320" s="27"/>
      <c r="E320" s="28">
        <v>1</v>
      </c>
      <c r="F320" s="27"/>
      <c r="G320" s="17" t="s">
        <v>23</v>
      </c>
      <c r="H320" s="17" t="s">
        <v>23</v>
      </c>
      <c r="I320" s="25" t="s">
        <v>52</v>
      </c>
      <c r="J320" s="58" t="s">
        <v>23</v>
      </c>
      <c r="K320" s="58" t="str">
        <f t="shared" si="4"/>
        <v>x</v>
      </c>
      <c r="L320" s="59" t="s">
        <v>23</v>
      </c>
      <c r="M320" s="60" t="s">
        <v>23</v>
      </c>
      <c r="N320" s="54" t="s">
        <v>23</v>
      </c>
      <c r="O320" s="51" t="s">
        <v>23</v>
      </c>
      <c r="P320" s="51" t="s">
        <v>23</v>
      </c>
      <c r="Q320" s="51" t="s">
        <v>23</v>
      </c>
      <c r="R320" s="51" t="s">
        <v>23</v>
      </c>
      <c r="S320" s="26" t="s">
        <v>23</v>
      </c>
      <c r="T320" s="26" t="s">
        <v>23</v>
      </c>
      <c r="U320" s="26" t="s">
        <v>23</v>
      </c>
      <c r="V320" s="26" t="s">
        <v>23</v>
      </c>
      <c r="W320" s="26" t="s">
        <v>23</v>
      </c>
      <c r="X320" s="33"/>
      <c r="Y320" s="51" t="s">
        <v>23</v>
      </c>
      <c r="Z320" s="26" t="s">
        <v>23</v>
      </c>
      <c r="AA320" s="26" t="s">
        <v>23</v>
      </c>
      <c r="AB320" s="26" t="s">
        <v>23</v>
      </c>
      <c r="AC320" s="26" t="s">
        <v>23</v>
      </c>
      <c r="AD320" s="26" t="s">
        <v>23</v>
      </c>
      <c r="AE320" s="26" t="s">
        <v>23</v>
      </c>
    </row>
    <row r="321" spans="1:31" ht="15.75" x14ac:dyDescent="0.25">
      <c r="A321" s="24">
        <v>320</v>
      </c>
      <c r="B321" s="24" t="s">
        <v>60</v>
      </c>
      <c r="C321" s="27" t="s">
        <v>242</v>
      </c>
      <c r="D321" s="27"/>
      <c r="E321" s="28">
        <v>1</v>
      </c>
      <c r="F321" s="27"/>
      <c r="G321" s="17" t="s">
        <v>23</v>
      </c>
      <c r="H321" s="17" t="s">
        <v>23</v>
      </c>
      <c r="I321" s="25" t="s">
        <v>52</v>
      </c>
      <c r="J321" s="58" t="s">
        <v>23</v>
      </c>
      <c r="K321" s="58" t="str">
        <f t="shared" si="4"/>
        <v>x</v>
      </c>
      <c r="L321" s="59" t="s">
        <v>23</v>
      </c>
      <c r="M321" s="60" t="s">
        <v>23</v>
      </c>
      <c r="N321" s="54" t="s">
        <v>23</v>
      </c>
      <c r="O321" s="51" t="s">
        <v>23</v>
      </c>
      <c r="P321" s="51" t="s">
        <v>23</v>
      </c>
      <c r="Q321" s="51" t="s">
        <v>23</v>
      </c>
      <c r="R321" s="51" t="s">
        <v>23</v>
      </c>
      <c r="S321" s="26" t="s">
        <v>23</v>
      </c>
      <c r="T321" s="26" t="s">
        <v>23</v>
      </c>
      <c r="U321" s="26" t="s">
        <v>23</v>
      </c>
      <c r="V321" s="26" t="s">
        <v>23</v>
      </c>
      <c r="W321" s="26" t="s">
        <v>23</v>
      </c>
      <c r="X321" s="33"/>
      <c r="Y321" s="51" t="s">
        <v>23</v>
      </c>
      <c r="Z321" s="26" t="s">
        <v>23</v>
      </c>
      <c r="AA321" s="26" t="s">
        <v>23</v>
      </c>
      <c r="AB321" s="26" t="s">
        <v>23</v>
      </c>
      <c r="AC321" s="26" t="s">
        <v>23</v>
      </c>
      <c r="AD321" s="26">
        <v>1</v>
      </c>
      <c r="AE321" s="26" t="s">
        <v>23</v>
      </c>
    </row>
    <row r="322" spans="1:31" ht="15.75" x14ac:dyDescent="0.25">
      <c r="A322" s="24">
        <v>321</v>
      </c>
      <c r="B322" s="24" t="s">
        <v>58</v>
      </c>
      <c r="C322" s="27" t="s">
        <v>80</v>
      </c>
      <c r="D322" s="27"/>
      <c r="E322" s="28">
        <v>1</v>
      </c>
      <c r="F322" s="27"/>
      <c r="G322" s="17" t="s">
        <v>55</v>
      </c>
      <c r="H322" s="17" t="s">
        <v>23</v>
      </c>
      <c r="I322" s="25" t="s">
        <v>23</v>
      </c>
      <c r="J322" s="58" t="s">
        <v>23</v>
      </c>
      <c r="K322" s="58" t="str">
        <f t="shared" ref="K322:K376" si="5">IF((AND(B322="C", I322="Question")), 1, "x")</f>
        <v>x</v>
      </c>
      <c r="L322" s="59"/>
      <c r="M322" s="60" t="s">
        <v>23</v>
      </c>
      <c r="N322" s="54"/>
      <c r="O322" s="51"/>
      <c r="P322" s="51"/>
      <c r="Q322" s="51"/>
      <c r="R322" s="51"/>
      <c r="S322" s="26"/>
      <c r="T322" s="26"/>
      <c r="U322" s="26"/>
      <c r="V322" s="26"/>
      <c r="W322" s="26"/>
      <c r="X322" s="33"/>
      <c r="Y322" s="51"/>
      <c r="Z322" s="26"/>
      <c r="AA322" s="26"/>
      <c r="AB322" s="26"/>
      <c r="AC322" s="26"/>
      <c r="AD322" s="26"/>
      <c r="AE322" s="26"/>
    </row>
    <row r="323" spans="1:31" ht="15.75" x14ac:dyDescent="0.25">
      <c r="A323" s="24">
        <v>322</v>
      </c>
      <c r="B323" s="24" t="s">
        <v>58</v>
      </c>
      <c r="C323" s="27" t="s">
        <v>80</v>
      </c>
      <c r="D323" s="27"/>
      <c r="E323" s="28">
        <v>1</v>
      </c>
      <c r="F323" s="27"/>
      <c r="G323" s="17" t="s">
        <v>55</v>
      </c>
      <c r="H323" s="17" t="s">
        <v>23</v>
      </c>
      <c r="I323" s="25" t="s">
        <v>23</v>
      </c>
      <c r="J323" s="58" t="s">
        <v>23</v>
      </c>
      <c r="K323" s="58" t="str">
        <f t="shared" si="5"/>
        <v>x</v>
      </c>
      <c r="L323" s="59"/>
      <c r="M323" s="60" t="s">
        <v>23</v>
      </c>
      <c r="N323" s="54"/>
      <c r="O323" s="51"/>
      <c r="P323" s="51"/>
      <c r="Q323" s="51"/>
      <c r="R323" s="51"/>
      <c r="S323" s="26"/>
      <c r="T323" s="26"/>
      <c r="U323" s="26"/>
      <c r="V323" s="26"/>
      <c r="W323" s="26"/>
      <c r="X323" s="33"/>
      <c r="Y323" s="51"/>
      <c r="Z323" s="26"/>
      <c r="AA323" s="26"/>
      <c r="AB323" s="26"/>
      <c r="AC323" s="26"/>
      <c r="AD323" s="26"/>
      <c r="AE323" s="26"/>
    </row>
    <row r="324" spans="1:31" ht="15.75" x14ac:dyDescent="0.25">
      <c r="A324" s="24">
        <v>323</v>
      </c>
      <c r="B324" s="24" t="s">
        <v>58</v>
      </c>
      <c r="C324" s="27" t="s">
        <v>80</v>
      </c>
      <c r="D324" s="27"/>
      <c r="E324" s="28">
        <v>1</v>
      </c>
      <c r="F324" s="27"/>
      <c r="G324" s="17" t="s">
        <v>55</v>
      </c>
      <c r="H324" s="17" t="s">
        <v>23</v>
      </c>
      <c r="I324" s="25" t="s">
        <v>23</v>
      </c>
      <c r="J324" s="58" t="s">
        <v>23</v>
      </c>
      <c r="K324" s="58" t="str">
        <f t="shared" si="5"/>
        <v>x</v>
      </c>
      <c r="L324" s="59"/>
      <c r="M324" s="60" t="s">
        <v>23</v>
      </c>
      <c r="N324" s="54"/>
      <c r="O324" s="51"/>
      <c r="P324" s="51"/>
      <c r="Q324" s="51"/>
      <c r="R324" s="51"/>
      <c r="S324" s="26"/>
      <c r="T324" s="26"/>
      <c r="U324" s="26"/>
      <c r="V324" s="26"/>
      <c r="W324" s="26"/>
      <c r="X324" s="33"/>
      <c r="Y324" s="51"/>
      <c r="Z324" s="26"/>
      <c r="AA324" s="26"/>
      <c r="AB324" s="26"/>
      <c r="AC324" s="26"/>
      <c r="AD324" s="26"/>
      <c r="AE324" s="26"/>
    </row>
    <row r="325" spans="1:31" ht="105" x14ac:dyDescent="0.25">
      <c r="A325" s="24">
        <v>324</v>
      </c>
      <c r="B325" s="24" t="s">
        <v>111</v>
      </c>
      <c r="C325" s="29" t="s">
        <v>243</v>
      </c>
      <c r="D325" s="29"/>
      <c r="E325" s="28">
        <v>1</v>
      </c>
      <c r="F325" s="29"/>
      <c r="G325" s="17" t="s">
        <v>23</v>
      </c>
      <c r="H325" s="17" t="s">
        <v>23</v>
      </c>
      <c r="I325" s="25" t="s">
        <v>23</v>
      </c>
      <c r="J325" s="58" t="s">
        <v>23</v>
      </c>
      <c r="K325" s="58" t="str">
        <f t="shared" si="5"/>
        <v>x</v>
      </c>
      <c r="L325" s="59" t="s">
        <v>23</v>
      </c>
      <c r="M325" s="60" t="s">
        <v>23</v>
      </c>
      <c r="N325" s="54" t="s">
        <v>23</v>
      </c>
      <c r="O325" s="51" t="s">
        <v>23</v>
      </c>
      <c r="P325" s="51" t="s">
        <v>23</v>
      </c>
      <c r="Q325" s="51" t="s">
        <v>23</v>
      </c>
      <c r="R325" s="51" t="s">
        <v>23</v>
      </c>
      <c r="S325" s="26" t="s">
        <v>23</v>
      </c>
      <c r="T325" s="26" t="s">
        <v>23</v>
      </c>
      <c r="U325" s="26" t="s">
        <v>23</v>
      </c>
      <c r="V325" s="26" t="s">
        <v>23</v>
      </c>
      <c r="W325" s="26" t="s">
        <v>23</v>
      </c>
      <c r="X325" s="33"/>
      <c r="Y325" s="51" t="s">
        <v>23</v>
      </c>
      <c r="Z325" s="26" t="s">
        <v>23</v>
      </c>
      <c r="AA325" s="26" t="s">
        <v>23</v>
      </c>
      <c r="AB325" s="26" t="s">
        <v>23</v>
      </c>
      <c r="AC325" s="26" t="s">
        <v>23</v>
      </c>
      <c r="AD325" s="26" t="s">
        <v>23</v>
      </c>
      <c r="AE325" s="26" t="s">
        <v>23</v>
      </c>
    </row>
    <row r="326" spans="1:31" ht="15.75" x14ac:dyDescent="0.25">
      <c r="A326" s="24">
        <v>325</v>
      </c>
      <c r="B326" s="24" t="s">
        <v>58</v>
      </c>
      <c r="C326" s="27" t="s">
        <v>80</v>
      </c>
      <c r="D326" s="27"/>
      <c r="E326" s="28">
        <v>1</v>
      </c>
      <c r="F326" s="27"/>
      <c r="G326" s="17" t="s">
        <v>55</v>
      </c>
      <c r="H326" s="17" t="s">
        <v>23</v>
      </c>
      <c r="I326" s="25" t="s">
        <v>23</v>
      </c>
      <c r="J326" s="58" t="s">
        <v>23</v>
      </c>
      <c r="K326" s="58" t="str">
        <f t="shared" si="5"/>
        <v>x</v>
      </c>
      <c r="L326" s="59"/>
      <c r="M326" s="60" t="s">
        <v>23</v>
      </c>
      <c r="N326" s="54"/>
      <c r="O326" s="51"/>
      <c r="P326" s="51"/>
      <c r="Q326" s="51"/>
      <c r="R326" s="51"/>
      <c r="S326" s="26"/>
      <c r="T326" s="26"/>
      <c r="U326" s="26"/>
      <c r="V326" s="26"/>
      <c r="W326" s="26"/>
      <c r="X326" s="33"/>
      <c r="Y326" s="51"/>
      <c r="Z326" s="26"/>
      <c r="AA326" s="26"/>
      <c r="AB326" s="26"/>
      <c r="AC326" s="26"/>
      <c r="AD326" s="26"/>
      <c r="AE326" s="26"/>
    </row>
    <row r="327" spans="1:31" ht="15.75" x14ac:dyDescent="0.25">
      <c r="A327" s="24">
        <v>326</v>
      </c>
      <c r="B327" s="24" t="s">
        <v>58</v>
      </c>
      <c r="C327" s="27" t="s">
        <v>80</v>
      </c>
      <c r="D327" s="27"/>
      <c r="E327" s="28">
        <v>1</v>
      </c>
      <c r="F327" s="27"/>
      <c r="G327" s="17" t="s">
        <v>55</v>
      </c>
      <c r="H327" s="17" t="s">
        <v>23</v>
      </c>
      <c r="I327" s="25" t="s">
        <v>23</v>
      </c>
      <c r="J327" s="58" t="s">
        <v>23</v>
      </c>
      <c r="K327" s="58" t="str">
        <f t="shared" si="5"/>
        <v>x</v>
      </c>
      <c r="L327" s="59"/>
      <c r="M327" s="60" t="s">
        <v>23</v>
      </c>
      <c r="N327" s="54"/>
      <c r="O327" s="51"/>
      <c r="P327" s="51"/>
      <c r="Q327" s="51"/>
      <c r="R327" s="51"/>
      <c r="S327" s="26"/>
      <c r="T327" s="26"/>
      <c r="U327" s="26"/>
      <c r="V327" s="26"/>
      <c r="W327" s="26"/>
      <c r="X327" s="33"/>
      <c r="Y327" s="51"/>
      <c r="Z327" s="26"/>
      <c r="AA327" s="26"/>
      <c r="AB327" s="26"/>
      <c r="AC327" s="26"/>
      <c r="AD327" s="26"/>
      <c r="AE327" s="26"/>
    </row>
    <row r="328" spans="1:31" ht="15.75" x14ac:dyDescent="0.25">
      <c r="A328" s="24">
        <v>327</v>
      </c>
      <c r="B328" s="24" t="s">
        <v>58</v>
      </c>
      <c r="C328" s="27" t="s">
        <v>80</v>
      </c>
      <c r="D328" s="27"/>
      <c r="E328" s="28">
        <v>1</v>
      </c>
      <c r="F328" s="27"/>
      <c r="G328" s="17" t="s">
        <v>55</v>
      </c>
      <c r="H328" s="17" t="s">
        <v>23</v>
      </c>
      <c r="I328" s="25" t="s">
        <v>23</v>
      </c>
      <c r="J328" s="58" t="s">
        <v>23</v>
      </c>
      <c r="K328" s="58" t="str">
        <f t="shared" si="5"/>
        <v>x</v>
      </c>
      <c r="L328" s="59"/>
      <c r="M328" s="60" t="s">
        <v>23</v>
      </c>
      <c r="N328" s="54"/>
      <c r="O328" s="51"/>
      <c r="P328" s="51"/>
      <c r="Q328" s="51"/>
      <c r="R328" s="51"/>
      <c r="S328" s="26"/>
      <c r="T328" s="26"/>
      <c r="U328" s="26"/>
      <c r="V328" s="26"/>
      <c r="W328" s="26"/>
      <c r="X328" s="33"/>
      <c r="Y328" s="51"/>
      <c r="Z328" s="26"/>
      <c r="AA328" s="26"/>
      <c r="AB328" s="26"/>
      <c r="AC328" s="26"/>
      <c r="AD328" s="26"/>
      <c r="AE328" s="26"/>
    </row>
    <row r="329" spans="1:31" ht="45" x14ac:dyDescent="0.25">
      <c r="A329" s="24">
        <v>328</v>
      </c>
      <c r="B329" s="24" t="s">
        <v>111</v>
      </c>
      <c r="C329" s="29" t="s">
        <v>244</v>
      </c>
      <c r="D329" s="29"/>
      <c r="E329" s="28">
        <v>1</v>
      </c>
      <c r="F329" s="29"/>
      <c r="G329" s="17" t="s">
        <v>23</v>
      </c>
      <c r="H329" s="17" t="s">
        <v>23</v>
      </c>
      <c r="I329" s="25" t="s">
        <v>23</v>
      </c>
      <c r="J329" s="58" t="s">
        <v>23</v>
      </c>
      <c r="K329" s="58" t="str">
        <f t="shared" si="5"/>
        <v>x</v>
      </c>
      <c r="L329" s="59" t="s">
        <v>23</v>
      </c>
      <c r="M329" s="60" t="s">
        <v>23</v>
      </c>
      <c r="N329" s="54" t="s">
        <v>23</v>
      </c>
      <c r="O329" s="51" t="s">
        <v>23</v>
      </c>
      <c r="P329" s="51" t="s">
        <v>23</v>
      </c>
      <c r="Q329" s="51" t="s">
        <v>23</v>
      </c>
      <c r="R329" s="51" t="s">
        <v>23</v>
      </c>
      <c r="S329" s="26" t="s">
        <v>23</v>
      </c>
      <c r="T329" s="26" t="s">
        <v>23</v>
      </c>
      <c r="U329" s="26" t="s">
        <v>23</v>
      </c>
      <c r="V329" s="26" t="s">
        <v>23</v>
      </c>
      <c r="W329" s="26" t="s">
        <v>23</v>
      </c>
      <c r="X329" s="33"/>
      <c r="Y329" s="51" t="s">
        <v>23</v>
      </c>
      <c r="Z329" s="26" t="s">
        <v>23</v>
      </c>
      <c r="AA329" s="26" t="s">
        <v>23</v>
      </c>
      <c r="AB329" s="26" t="s">
        <v>23</v>
      </c>
      <c r="AC329" s="26" t="s">
        <v>23</v>
      </c>
      <c r="AD329" s="26" t="s">
        <v>23</v>
      </c>
      <c r="AE329" s="26" t="s">
        <v>23</v>
      </c>
    </row>
    <row r="330" spans="1:31" ht="15.75" x14ac:dyDescent="0.25">
      <c r="A330" s="24">
        <v>329</v>
      </c>
      <c r="B330" s="24" t="s">
        <v>58</v>
      </c>
      <c r="C330" s="27" t="s">
        <v>80</v>
      </c>
      <c r="D330" s="27"/>
      <c r="E330" s="28">
        <v>1</v>
      </c>
      <c r="F330" s="27"/>
      <c r="G330" s="17" t="s">
        <v>55</v>
      </c>
      <c r="H330" s="17" t="s">
        <v>23</v>
      </c>
      <c r="I330" s="25" t="s">
        <v>23</v>
      </c>
      <c r="J330" s="58" t="s">
        <v>23</v>
      </c>
      <c r="K330" s="58" t="str">
        <f t="shared" si="5"/>
        <v>x</v>
      </c>
      <c r="L330" s="59"/>
      <c r="M330" s="60" t="s">
        <v>23</v>
      </c>
      <c r="N330" s="54"/>
      <c r="O330" s="51"/>
      <c r="P330" s="51"/>
      <c r="Q330" s="51"/>
      <c r="R330" s="51"/>
      <c r="S330" s="26"/>
      <c r="T330" s="26"/>
      <c r="U330" s="26"/>
      <c r="V330" s="26"/>
      <c r="W330" s="26"/>
      <c r="X330" s="33"/>
      <c r="Y330" s="51"/>
      <c r="Z330" s="26"/>
      <c r="AA330" s="26"/>
      <c r="AB330" s="26"/>
      <c r="AC330" s="26"/>
      <c r="AD330" s="26"/>
      <c r="AE330" s="26"/>
    </row>
    <row r="331" spans="1:31" ht="15.75" x14ac:dyDescent="0.25">
      <c r="A331" s="24">
        <v>330</v>
      </c>
      <c r="B331" s="24" t="s">
        <v>58</v>
      </c>
      <c r="C331" s="29" t="s">
        <v>80</v>
      </c>
      <c r="D331" s="29"/>
      <c r="E331" s="28">
        <v>1</v>
      </c>
      <c r="F331" s="29"/>
      <c r="G331" s="17" t="s">
        <v>55</v>
      </c>
      <c r="H331" s="17" t="s">
        <v>23</v>
      </c>
      <c r="I331" s="25" t="s">
        <v>23</v>
      </c>
      <c r="J331" s="58" t="s">
        <v>23</v>
      </c>
      <c r="K331" s="58" t="str">
        <f t="shared" si="5"/>
        <v>x</v>
      </c>
      <c r="L331" s="59"/>
      <c r="M331" s="60" t="s">
        <v>23</v>
      </c>
      <c r="N331" s="54"/>
      <c r="O331" s="51"/>
      <c r="P331" s="51"/>
      <c r="Q331" s="51"/>
      <c r="R331" s="51"/>
      <c r="S331" s="26"/>
      <c r="T331" s="26"/>
      <c r="U331" s="26"/>
      <c r="V331" s="26"/>
      <c r="W331" s="26"/>
      <c r="X331" s="33"/>
      <c r="Y331" s="51"/>
      <c r="Z331" s="26"/>
      <c r="AA331" s="26"/>
      <c r="AB331" s="26"/>
      <c r="AC331" s="26"/>
      <c r="AD331" s="26"/>
      <c r="AE331" s="26"/>
    </row>
    <row r="332" spans="1:31" ht="15.75" x14ac:dyDescent="0.25">
      <c r="A332" s="24">
        <v>331</v>
      </c>
      <c r="B332" s="24" t="s">
        <v>58</v>
      </c>
      <c r="C332" s="27" t="s">
        <v>80</v>
      </c>
      <c r="D332" s="27"/>
      <c r="E332" s="28">
        <v>1</v>
      </c>
      <c r="F332" s="27"/>
      <c r="G332" s="17" t="s">
        <v>55</v>
      </c>
      <c r="H332" s="17" t="s">
        <v>23</v>
      </c>
      <c r="I332" s="25" t="s">
        <v>23</v>
      </c>
      <c r="J332" s="58" t="s">
        <v>23</v>
      </c>
      <c r="K332" s="58" t="str">
        <f t="shared" si="5"/>
        <v>x</v>
      </c>
      <c r="L332" s="59"/>
      <c r="M332" s="60" t="s">
        <v>23</v>
      </c>
      <c r="N332" s="54"/>
      <c r="O332" s="51"/>
      <c r="P332" s="51"/>
      <c r="Q332" s="51"/>
      <c r="R332" s="51"/>
      <c r="S332" s="26"/>
      <c r="T332" s="26"/>
      <c r="U332" s="26"/>
      <c r="V332" s="26"/>
      <c r="W332" s="26"/>
      <c r="X332" s="33"/>
      <c r="Y332" s="51"/>
      <c r="Z332" s="26"/>
      <c r="AA332" s="26"/>
      <c r="AB332" s="26"/>
      <c r="AC332" s="26"/>
      <c r="AD332" s="26"/>
      <c r="AE332" s="26"/>
    </row>
    <row r="333" spans="1:31" ht="15.75" x14ac:dyDescent="0.25">
      <c r="A333" s="24">
        <v>332</v>
      </c>
      <c r="B333" s="24" t="s">
        <v>60</v>
      </c>
      <c r="C333" s="27" t="s">
        <v>245</v>
      </c>
      <c r="D333" s="27"/>
      <c r="E333" s="28">
        <v>1</v>
      </c>
      <c r="F333" s="27"/>
      <c r="G333" s="17" t="s">
        <v>23</v>
      </c>
      <c r="H333" s="17" t="s">
        <v>23</v>
      </c>
      <c r="I333" s="25" t="s">
        <v>53</v>
      </c>
      <c r="J333" s="58" t="s">
        <v>23</v>
      </c>
      <c r="K333" s="58" t="str">
        <f t="shared" si="5"/>
        <v>x</v>
      </c>
      <c r="L333" s="59" t="s">
        <v>23</v>
      </c>
      <c r="M333" s="60" t="s">
        <v>23</v>
      </c>
      <c r="N333" s="54">
        <v>1</v>
      </c>
      <c r="O333" s="51" t="s">
        <v>23</v>
      </c>
      <c r="P333" s="51" t="s">
        <v>23</v>
      </c>
      <c r="Q333" s="51" t="s">
        <v>23</v>
      </c>
      <c r="R333" s="51" t="s">
        <v>23</v>
      </c>
      <c r="S333" s="26" t="s">
        <v>23</v>
      </c>
      <c r="T333" s="26" t="s">
        <v>23</v>
      </c>
      <c r="U333" s="26" t="s">
        <v>23</v>
      </c>
      <c r="V333" s="26" t="s">
        <v>23</v>
      </c>
      <c r="W333" s="26" t="s">
        <v>23</v>
      </c>
      <c r="X333" s="33"/>
      <c r="Y333" s="51" t="s">
        <v>23</v>
      </c>
      <c r="Z333" s="26" t="s">
        <v>23</v>
      </c>
      <c r="AA333" s="26" t="s">
        <v>23</v>
      </c>
      <c r="AB333" s="26" t="s">
        <v>23</v>
      </c>
      <c r="AC333" s="26" t="s">
        <v>23</v>
      </c>
      <c r="AD333" s="26" t="s">
        <v>23</v>
      </c>
      <c r="AE333" s="26" t="s">
        <v>23</v>
      </c>
    </row>
    <row r="334" spans="1:31" ht="30" x14ac:dyDescent="0.25">
      <c r="A334" s="24">
        <v>333</v>
      </c>
      <c r="B334" s="24" t="s">
        <v>111</v>
      </c>
      <c r="C334" s="29" t="s">
        <v>246</v>
      </c>
      <c r="D334" s="29"/>
      <c r="E334" s="28">
        <v>1</v>
      </c>
      <c r="F334" s="29"/>
      <c r="G334" s="17" t="s">
        <v>23</v>
      </c>
      <c r="H334" s="17" t="s">
        <v>23</v>
      </c>
      <c r="I334" s="25" t="s">
        <v>23</v>
      </c>
      <c r="J334" s="58" t="s">
        <v>23</v>
      </c>
      <c r="K334" s="58" t="str">
        <f t="shared" si="5"/>
        <v>x</v>
      </c>
      <c r="L334" s="59" t="s">
        <v>23</v>
      </c>
      <c r="M334" s="60" t="s">
        <v>23</v>
      </c>
      <c r="N334" s="54" t="s">
        <v>23</v>
      </c>
      <c r="O334" s="51" t="s">
        <v>23</v>
      </c>
      <c r="P334" s="51" t="s">
        <v>23</v>
      </c>
      <c r="Q334" s="51" t="s">
        <v>23</v>
      </c>
      <c r="R334" s="51" t="s">
        <v>23</v>
      </c>
      <c r="S334" s="26" t="s">
        <v>23</v>
      </c>
      <c r="T334" s="26" t="s">
        <v>23</v>
      </c>
      <c r="U334" s="26" t="s">
        <v>23</v>
      </c>
      <c r="V334" s="26" t="s">
        <v>23</v>
      </c>
      <c r="W334" s="26" t="s">
        <v>23</v>
      </c>
      <c r="X334" s="33"/>
      <c r="Y334" s="51" t="s">
        <v>23</v>
      </c>
      <c r="Z334" s="26" t="s">
        <v>23</v>
      </c>
      <c r="AA334" s="26" t="s">
        <v>23</v>
      </c>
      <c r="AB334" s="26" t="s">
        <v>23</v>
      </c>
      <c r="AC334" s="26" t="s">
        <v>23</v>
      </c>
      <c r="AD334" s="26" t="s">
        <v>23</v>
      </c>
      <c r="AE334" s="26" t="s">
        <v>23</v>
      </c>
    </row>
    <row r="335" spans="1:31" ht="15.75" x14ac:dyDescent="0.25">
      <c r="A335" s="24">
        <v>334</v>
      </c>
      <c r="B335" s="24" t="s">
        <v>58</v>
      </c>
      <c r="C335" s="27" t="s">
        <v>80</v>
      </c>
      <c r="D335" s="27"/>
      <c r="E335" s="28">
        <v>1</v>
      </c>
      <c r="F335" s="27"/>
      <c r="G335" s="17" t="s">
        <v>55</v>
      </c>
      <c r="H335" s="17" t="s">
        <v>23</v>
      </c>
      <c r="I335" s="25" t="s">
        <v>23</v>
      </c>
      <c r="J335" s="58" t="s">
        <v>23</v>
      </c>
      <c r="K335" s="58" t="str">
        <f t="shared" si="5"/>
        <v>x</v>
      </c>
      <c r="L335" s="59"/>
      <c r="M335" s="60" t="s">
        <v>23</v>
      </c>
      <c r="N335" s="54"/>
      <c r="O335" s="51"/>
      <c r="P335" s="51"/>
      <c r="Q335" s="51"/>
      <c r="R335" s="51"/>
      <c r="S335" s="26"/>
      <c r="T335" s="26"/>
      <c r="U335" s="26"/>
      <c r="V335" s="26"/>
      <c r="W335" s="26"/>
      <c r="X335" s="33"/>
      <c r="Y335" s="51"/>
      <c r="Z335" s="26"/>
      <c r="AA335" s="26"/>
      <c r="AB335" s="26"/>
      <c r="AC335" s="26"/>
      <c r="AD335" s="26"/>
      <c r="AE335" s="26"/>
    </row>
    <row r="336" spans="1:31" ht="15.75" x14ac:dyDescent="0.25">
      <c r="A336" s="24">
        <v>335</v>
      </c>
      <c r="B336" s="24" t="s">
        <v>58</v>
      </c>
      <c r="C336" s="27" t="s">
        <v>80</v>
      </c>
      <c r="D336" s="27"/>
      <c r="E336" s="28">
        <v>1</v>
      </c>
      <c r="F336" s="27"/>
      <c r="G336" s="17" t="s">
        <v>55</v>
      </c>
      <c r="H336" s="17" t="s">
        <v>23</v>
      </c>
      <c r="I336" s="25" t="s">
        <v>23</v>
      </c>
      <c r="J336" s="58" t="s">
        <v>23</v>
      </c>
      <c r="K336" s="58" t="str">
        <f t="shared" si="5"/>
        <v>x</v>
      </c>
      <c r="L336" s="59"/>
      <c r="M336" s="60" t="s">
        <v>23</v>
      </c>
      <c r="N336" s="54"/>
      <c r="O336" s="51"/>
      <c r="P336" s="51"/>
      <c r="Q336" s="51"/>
      <c r="R336" s="51"/>
      <c r="S336" s="26"/>
      <c r="T336" s="26"/>
      <c r="U336" s="26"/>
      <c r="V336" s="26"/>
      <c r="W336" s="26"/>
      <c r="X336" s="33"/>
      <c r="Y336" s="51"/>
      <c r="Z336" s="26"/>
      <c r="AA336" s="26"/>
      <c r="AB336" s="26"/>
      <c r="AC336" s="26"/>
      <c r="AD336" s="26"/>
      <c r="AE336" s="26"/>
    </row>
    <row r="337" spans="1:31" ht="15.75" x14ac:dyDescent="0.25">
      <c r="A337" s="24">
        <v>336</v>
      </c>
      <c r="B337" s="24" t="s">
        <v>58</v>
      </c>
      <c r="C337" s="27" t="s">
        <v>80</v>
      </c>
      <c r="D337" s="27"/>
      <c r="E337" s="28">
        <v>1</v>
      </c>
      <c r="F337" s="27"/>
      <c r="G337" s="17" t="s">
        <v>55</v>
      </c>
      <c r="H337" s="17" t="s">
        <v>23</v>
      </c>
      <c r="I337" s="25" t="s">
        <v>23</v>
      </c>
      <c r="J337" s="58" t="s">
        <v>23</v>
      </c>
      <c r="K337" s="58" t="str">
        <f t="shared" si="5"/>
        <v>x</v>
      </c>
      <c r="L337" s="59"/>
      <c r="M337" s="60" t="s">
        <v>23</v>
      </c>
      <c r="N337" s="54"/>
      <c r="O337" s="51"/>
      <c r="P337" s="51"/>
      <c r="Q337" s="51"/>
      <c r="R337" s="51"/>
      <c r="S337" s="26"/>
      <c r="T337" s="26"/>
      <c r="U337" s="26"/>
      <c r="V337" s="26"/>
      <c r="W337" s="26"/>
      <c r="X337" s="33"/>
      <c r="Y337" s="51"/>
      <c r="Z337" s="26"/>
      <c r="AA337" s="26"/>
      <c r="AB337" s="26"/>
      <c r="AC337" s="26"/>
      <c r="AD337" s="26"/>
      <c r="AE337" s="26"/>
    </row>
    <row r="338" spans="1:31" ht="45" x14ac:dyDescent="0.25">
      <c r="A338" s="24">
        <v>337</v>
      </c>
      <c r="B338" s="24" t="s">
        <v>111</v>
      </c>
      <c r="C338" s="29" t="s">
        <v>247</v>
      </c>
      <c r="D338" s="29"/>
      <c r="E338" s="28">
        <v>1</v>
      </c>
      <c r="F338" s="29"/>
      <c r="G338" s="17" t="s">
        <v>23</v>
      </c>
      <c r="H338" s="17" t="s">
        <v>23</v>
      </c>
      <c r="I338" s="25" t="s">
        <v>23</v>
      </c>
      <c r="J338" s="58" t="s">
        <v>23</v>
      </c>
      <c r="K338" s="58" t="str">
        <f t="shared" si="5"/>
        <v>x</v>
      </c>
      <c r="L338" s="59" t="s">
        <v>23</v>
      </c>
      <c r="M338" s="60" t="s">
        <v>23</v>
      </c>
      <c r="N338" s="54" t="s">
        <v>23</v>
      </c>
      <c r="O338" s="51" t="s">
        <v>23</v>
      </c>
      <c r="P338" s="51" t="s">
        <v>23</v>
      </c>
      <c r="Q338" s="51" t="s">
        <v>23</v>
      </c>
      <c r="R338" s="51" t="s">
        <v>23</v>
      </c>
      <c r="S338" s="26" t="s">
        <v>23</v>
      </c>
      <c r="T338" s="26" t="s">
        <v>23</v>
      </c>
      <c r="U338" s="26" t="s">
        <v>23</v>
      </c>
      <c r="V338" s="26" t="s">
        <v>23</v>
      </c>
      <c r="W338" s="26" t="s">
        <v>23</v>
      </c>
      <c r="X338" s="33"/>
      <c r="Y338" s="51" t="s">
        <v>23</v>
      </c>
      <c r="Z338" s="26" t="s">
        <v>23</v>
      </c>
      <c r="AA338" s="26" t="s">
        <v>23</v>
      </c>
      <c r="AB338" s="26" t="s">
        <v>23</v>
      </c>
      <c r="AC338" s="26" t="s">
        <v>23</v>
      </c>
      <c r="AD338" s="26" t="s">
        <v>23</v>
      </c>
      <c r="AE338" s="26" t="s">
        <v>23</v>
      </c>
    </row>
    <row r="339" spans="1:31" ht="15.75" x14ac:dyDescent="0.25">
      <c r="A339" s="24">
        <v>338</v>
      </c>
      <c r="B339" s="24" t="s">
        <v>58</v>
      </c>
      <c r="C339" s="27" t="s">
        <v>80</v>
      </c>
      <c r="D339" s="27"/>
      <c r="E339" s="28">
        <v>1</v>
      </c>
      <c r="F339" s="27"/>
      <c r="G339" s="17" t="s">
        <v>55</v>
      </c>
      <c r="H339" s="17" t="s">
        <v>23</v>
      </c>
      <c r="I339" s="25" t="s">
        <v>23</v>
      </c>
      <c r="J339" s="58" t="s">
        <v>23</v>
      </c>
      <c r="K339" s="58" t="str">
        <f t="shared" si="5"/>
        <v>x</v>
      </c>
      <c r="L339" s="59"/>
      <c r="M339" s="60" t="s">
        <v>23</v>
      </c>
      <c r="N339" s="54"/>
      <c r="O339" s="51"/>
      <c r="P339" s="51"/>
      <c r="Q339" s="51"/>
      <c r="R339" s="51"/>
      <c r="S339" s="26"/>
      <c r="T339" s="26"/>
      <c r="U339" s="26"/>
      <c r="V339" s="26"/>
      <c r="W339" s="26"/>
      <c r="X339" s="33"/>
      <c r="Y339" s="51"/>
      <c r="Z339" s="26"/>
      <c r="AA339" s="26"/>
      <c r="AB339" s="26"/>
      <c r="AC339" s="26"/>
      <c r="AD339" s="26"/>
      <c r="AE339" s="26"/>
    </row>
    <row r="340" spans="1:31" ht="15.75" x14ac:dyDescent="0.25">
      <c r="A340" s="24">
        <v>339</v>
      </c>
      <c r="B340" s="24" t="s">
        <v>58</v>
      </c>
      <c r="C340" s="27" t="s">
        <v>80</v>
      </c>
      <c r="D340" s="27"/>
      <c r="E340" s="28">
        <v>1</v>
      </c>
      <c r="F340" s="27"/>
      <c r="G340" s="17" t="s">
        <v>55</v>
      </c>
      <c r="H340" s="17" t="s">
        <v>23</v>
      </c>
      <c r="I340" s="25" t="s">
        <v>23</v>
      </c>
      <c r="J340" s="58" t="s">
        <v>23</v>
      </c>
      <c r="K340" s="58" t="str">
        <f t="shared" si="5"/>
        <v>x</v>
      </c>
      <c r="L340" s="59"/>
      <c r="M340" s="60" t="s">
        <v>23</v>
      </c>
      <c r="N340" s="54"/>
      <c r="O340" s="51"/>
      <c r="P340" s="51"/>
      <c r="Q340" s="51"/>
      <c r="R340" s="51"/>
      <c r="S340" s="26"/>
      <c r="T340" s="26"/>
      <c r="U340" s="26"/>
      <c r="V340" s="26"/>
      <c r="W340" s="26"/>
      <c r="X340" s="33"/>
      <c r="Y340" s="51"/>
      <c r="Z340" s="26"/>
      <c r="AA340" s="26"/>
      <c r="AB340" s="26"/>
      <c r="AC340" s="26"/>
      <c r="AD340" s="26"/>
      <c r="AE340" s="26"/>
    </row>
    <row r="341" spans="1:31" ht="15.75" x14ac:dyDescent="0.25">
      <c r="A341" s="24">
        <v>340</v>
      </c>
      <c r="B341" s="24" t="s">
        <v>58</v>
      </c>
      <c r="C341" s="27" t="s">
        <v>80</v>
      </c>
      <c r="D341" s="27"/>
      <c r="E341" s="28">
        <v>1</v>
      </c>
      <c r="F341" s="27"/>
      <c r="G341" s="17" t="s">
        <v>55</v>
      </c>
      <c r="H341" s="17" t="s">
        <v>23</v>
      </c>
      <c r="I341" s="25" t="s">
        <v>23</v>
      </c>
      <c r="J341" s="58" t="s">
        <v>23</v>
      </c>
      <c r="K341" s="58" t="str">
        <f t="shared" si="5"/>
        <v>x</v>
      </c>
      <c r="L341" s="59"/>
      <c r="M341" s="60" t="s">
        <v>23</v>
      </c>
      <c r="N341" s="54"/>
      <c r="O341" s="51"/>
      <c r="P341" s="51"/>
      <c r="Q341" s="51"/>
      <c r="R341" s="51"/>
      <c r="S341" s="26"/>
      <c r="T341" s="26"/>
      <c r="U341" s="26"/>
      <c r="V341" s="26"/>
      <c r="W341" s="26"/>
      <c r="X341" s="33"/>
      <c r="Y341" s="51"/>
      <c r="Z341" s="26"/>
      <c r="AA341" s="26"/>
      <c r="AB341" s="26"/>
      <c r="AC341" s="26"/>
      <c r="AD341" s="26"/>
      <c r="AE341" s="26"/>
    </row>
    <row r="342" spans="1:31" ht="60" x14ac:dyDescent="0.25">
      <c r="A342" s="24">
        <v>341</v>
      </c>
      <c r="B342" s="24" t="s">
        <v>111</v>
      </c>
      <c r="C342" s="29" t="s">
        <v>248</v>
      </c>
      <c r="D342" s="29"/>
      <c r="E342" s="28">
        <v>1</v>
      </c>
      <c r="F342" s="29"/>
      <c r="G342" s="17" t="s">
        <v>23</v>
      </c>
      <c r="H342" s="17" t="s">
        <v>23</v>
      </c>
      <c r="I342" s="25" t="s">
        <v>23</v>
      </c>
      <c r="J342" s="58" t="s">
        <v>23</v>
      </c>
      <c r="K342" s="58" t="str">
        <f t="shared" si="5"/>
        <v>x</v>
      </c>
      <c r="L342" s="59" t="s">
        <v>23</v>
      </c>
      <c r="M342" s="60" t="s">
        <v>23</v>
      </c>
      <c r="N342" s="54" t="s">
        <v>23</v>
      </c>
      <c r="O342" s="51" t="s">
        <v>23</v>
      </c>
      <c r="P342" s="51" t="s">
        <v>23</v>
      </c>
      <c r="Q342" s="51" t="s">
        <v>23</v>
      </c>
      <c r="R342" s="51" t="s">
        <v>23</v>
      </c>
      <c r="S342" s="26" t="s">
        <v>23</v>
      </c>
      <c r="T342" s="26" t="s">
        <v>23</v>
      </c>
      <c r="U342" s="26" t="s">
        <v>23</v>
      </c>
      <c r="V342" s="26" t="s">
        <v>23</v>
      </c>
      <c r="W342" s="26" t="s">
        <v>23</v>
      </c>
      <c r="X342" s="33"/>
      <c r="Y342" s="51" t="s">
        <v>23</v>
      </c>
      <c r="Z342" s="26" t="s">
        <v>23</v>
      </c>
      <c r="AA342" s="26" t="s">
        <v>23</v>
      </c>
      <c r="AB342" s="26" t="s">
        <v>23</v>
      </c>
      <c r="AC342" s="26" t="s">
        <v>23</v>
      </c>
      <c r="AD342" s="26" t="s">
        <v>23</v>
      </c>
      <c r="AE342" s="26" t="s">
        <v>23</v>
      </c>
    </row>
    <row r="343" spans="1:31" ht="15.75" x14ac:dyDescent="0.25">
      <c r="A343" s="24">
        <v>342</v>
      </c>
      <c r="B343" s="24" t="s">
        <v>58</v>
      </c>
      <c r="C343" s="27" t="s">
        <v>80</v>
      </c>
      <c r="D343" s="27"/>
      <c r="E343" s="28">
        <v>1</v>
      </c>
      <c r="F343" s="27"/>
      <c r="G343" s="17" t="s">
        <v>55</v>
      </c>
      <c r="H343" s="17" t="s">
        <v>23</v>
      </c>
      <c r="I343" s="25" t="s">
        <v>23</v>
      </c>
      <c r="J343" s="58" t="s">
        <v>23</v>
      </c>
      <c r="K343" s="58" t="str">
        <f t="shared" si="5"/>
        <v>x</v>
      </c>
      <c r="L343" s="59"/>
      <c r="M343" s="60" t="s">
        <v>23</v>
      </c>
      <c r="N343" s="54"/>
      <c r="O343" s="51"/>
      <c r="P343" s="51"/>
      <c r="Q343" s="51"/>
      <c r="R343" s="51"/>
      <c r="S343" s="26"/>
      <c r="T343" s="26"/>
      <c r="U343" s="26"/>
      <c r="V343" s="26"/>
      <c r="W343" s="26"/>
      <c r="X343" s="33"/>
      <c r="Y343" s="51"/>
      <c r="Z343" s="26"/>
      <c r="AA343" s="26"/>
      <c r="AB343" s="26"/>
      <c r="AC343" s="26"/>
      <c r="AD343" s="26"/>
      <c r="AE343" s="26"/>
    </row>
    <row r="344" spans="1:31" ht="15.75" x14ac:dyDescent="0.25">
      <c r="A344" s="24">
        <v>343</v>
      </c>
      <c r="B344" s="24" t="s">
        <v>58</v>
      </c>
      <c r="C344" s="27" t="s">
        <v>80</v>
      </c>
      <c r="D344" s="27"/>
      <c r="E344" s="28">
        <v>1</v>
      </c>
      <c r="F344" s="27"/>
      <c r="G344" s="17" t="s">
        <v>55</v>
      </c>
      <c r="H344" s="17" t="s">
        <v>23</v>
      </c>
      <c r="I344" s="25" t="s">
        <v>23</v>
      </c>
      <c r="J344" s="58" t="s">
        <v>23</v>
      </c>
      <c r="K344" s="58" t="str">
        <f t="shared" si="5"/>
        <v>x</v>
      </c>
      <c r="L344" s="59"/>
      <c r="M344" s="60" t="s">
        <v>23</v>
      </c>
      <c r="N344" s="54"/>
      <c r="O344" s="51"/>
      <c r="P344" s="51"/>
      <c r="Q344" s="51"/>
      <c r="R344" s="51"/>
      <c r="S344" s="26"/>
      <c r="T344" s="26"/>
      <c r="U344" s="26"/>
      <c r="V344" s="26"/>
      <c r="W344" s="26"/>
      <c r="X344" s="33"/>
      <c r="Y344" s="51"/>
      <c r="Z344" s="26"/>
      <c r="AA344" s="26"/>
      <c r="AB344" s="26"/>
      <c r="AC344" s="26"/>
      <c r="AD344" s="26"/>
      <c r="AE344" s="26"/>
    </row>
    <row r="345" spans="1:31" ht="15.75" x14ac:dyDescent="0.25">
      <c r="A345" s="24">
        <v>344</v>
      </c>
      <c r="B345" s="24" t="s">
        <v>58</v>
      </c>
      <c r="C345" s="27" t="s">
        <v>80</v>
      </c>
      <c r="D345" s="27"/>
      <c r="E345" s="28">
        <v>1</v>
      </c>
      <c r="F345" s="27"/>
      <c r="G345" s="17" t="s">
        <v>55</v>
      </c>
      <c r="H345" s="17" t="s">
        <v>23</v>
      </c>
      <c r="I345" s="25" t="s">
        <v>23</v>
      </c>
      <c r="J345" s="58" t="s">
        <v>23</v>
      </c>
      <c r="K345" s="58" t="str">
        <f t="shared" si="5"/>
        <v>x</v>
      </c>
      <c r="L345" s="59"/>
      <c r="M345" s="60" t="s">
        <v>23</v>
      </c>
      <c r="N345" s="54"/>
      <c r="O345" s="51"/>
      <c r="P345" s="51"/>
      <c r="Q345" s="51"/>
      <c r="R345" s="51"/>
      <c r="S345" s="26"/>
      <c r="T345" s="26"/>
      <c r="U345" s="26"/>
      <c r="V345" s="26"/>
      <c r="W345" s="26"/>
      <c r="X345" s="33"/>
      <c r="Y345" s="51"/>
      <c r="Z345" s="26"/>
      <c r="AA345" s="26"/>
      <c r="AB345" s="26"/>
      <c r="AC345" s="26"/>
      <c r="AD345" s="26"/>
      <c r="AE345" s="26"/>
    </row>
    <row r="346" spans="1:31" ht="45" x14ac:dyDescent="0.25">
      <c r="A346" s="24">
        <v>345</v>
      </c>
      <c r="B346" s="24" t="s">
        <v>111</v>
      </c>
      <c r="C346" s="29" t="s">
        <v>249</v>
      </c>
      <c r="D346" s="29"/>
      <c r="E346" s="28">
        <v>1</v>
      </c>
      <c r="F346" s="29"/>
      <c r="G346" s="17" t="s">
        <v>23</v>
      </c>
      <c r="H346" s="17" t="s">
        <v>23</v>
      </c>
      <c r="I346" s="25" t="s">
        <v>23</v>
      </c>
      <c r="J346" s="58" t="s">
        <v>23</v>
      </c>
      <c r="K346" s="58" t="str">
        <f t="shared" si="5"/>
        <v>x</v>
      </c>
      <c r="L346" s="59" t="s">
        <v>23</v>
      </c>
      <c r="M346" s="60" t="s">
        <v>23</v>
      </c>
      <c r="N346" s="54" t="s">
        <v>23</v>
      </c>
      <c r="O346" s="51" t="s">
        <v>23</v>
      </c>
      <c r="P346" s="51" t="s">
        <v>23</v>
      </c>
      <c r="Q346" s="51" t="s">
        <v>23</v>
      </c>
      <c r="R346" s="51" t="s">
        <v>23</v>
      </c>
      <c r="S346" s="26" t="s">
        <v>23</v>
      </c>
      <c r="T346" s="26" t="s">
        <v>23</v>
      </c>
      <c r="U346" s="26" t="s">
        <v>23</v>
      </c>
      <c r="V346" s="26" t="s">
        <v>23</v>
      </c>
      <c r="W346" s="26" t="s">
        <v>23</v>
      </c>
      <c r="X346" s="33"/>
      <c r="Y346" s="51" t="s">
        <v>23</v>
      </c>
      <c r="Z346" s="26" t="s">
        <v>23</v>
      </c>
      <c r="AA346" s="26" t="s">
        <v>23</v>
      </c>
      <c r="AB346" s="26" t="s">
        <v>23</v>
      </c>
      <c r="AC346" s="26" t="s">
        <v>23</v>
      </c>
      <c r="AD346" s="26" t="s">
        <v>23</v>
      </c>
      <c r="AE346" s="26" t="s">
        <v>23</v>
      </c>
    </row>
    <row r="347" spans="1:31" ht="15.75" x14ac:dyDescent="0.25">
      <c r="A347" s="24">
        <v>346</v>
      </c>
      <c r="B347" s="24" t="s">
        <v>58</v>
      </c>
      <c r="C347" s="27" t="s">
        <v>80</v>
      </c>
      <c r="D347" s="27"/>
      <c r="E347" s="27"/>
      <c r="F347" s="27">
        <v>1</v>
      </c>
      <c r="G347" s="17" t="s">
        <v>55</v>
      </c>
      <c r="H347" s="17" t="s">
        <v>23</v>
      </c>
      <c r="I347" s="25" t="s">
        <v>23</v>
      </c>
      <c r="J347" s="58" t="s">
        <v>23</v>
      </c>
      <c r="K347" s="58" t="str">
        <f t="shared" si="5"/>
        <v>x</v>
      </c>
      <c r="L347" s="59"/>
      <c r="M347" s="60" t="s">
        <v>23</v>
      </c>
      <c r="N347" s="54"/>
      <c r="O347" s="51"/>
      <c r="P347" s="51"/>
      <c r="Q347" s="51"/>
      <c r="R347" s="51"/>
      <c r="S347" s="26"/>
      <c r="T347" s="26"/>
      <c r="U347" s="26"/>
      <c r="V347" s="26"/>
      <c r="W347" s="26"/>
      <c r="X347" s="33"/>
      <c r="Y347" s="51"/>
      <c r="Z347" s="26"/>
      <c r="AA347" s="26"/>
      <c r="AB347" s="26"/>
      <c r="AC347" s="26"/>
      <c r="AD347" s="26"/>
      <c r="AE347" s="26"/>
    </row>
    <row r="348" spans="1:31" ht="15.75" x14ac:dyDescent="0.25">
      <c r="A348" s="24">
        <v>347</v>
      </c>
      <c r="B348" s="24" t="s">
        <v>58</v>
      </c>
      <c r="C348" s="27" t="s">
        <v>80</v>
      </c>
      <c r="D348" s="27"/>
      <c r="E348" s="27"/>
      <c r="F348" s="27">
        <v>1</v>
      </c>
      <c r="G348" s="17" t="s">
        <v>55</v>
      </c>
      <c r="H348" s="17" t="s">
        <v>23</v>
      </c>
      <c r="I348" s="25" t="s">
        <v>23</v>
      </c>
      <c r="J348" s="58" t="s">
        <v>23</v>
      </c>
      <c r="K348" s="58" t="str">
        <f t="shared" si="5"/>
        <v>x</v>
      </c>
      <c r="L348" s="59"/>
      <c r="M348" s="60" t="s">
        <v>23</v>
      </c>
      <c r="N348" s="54"/>
      <c r="O348" s="51"/>
      <c r="P348" s="51"/>
      <c r="Q348" s="51"/>
      <c r="R348" s="51"/>
      <c r="S348" s="26"/>
      <c r="T348" s="26"/>
      <c r="U348" s="26"/>
      <c r="V348" s="26"/>
      <c r="W348" s="26"/>
      <c r="X348" s="33"/>
      <c r="Y348" s="51"/>
      <c r="Z348" s="26"/>
      <c r="AA348" s="26"/>
      <c r="AB348" s="26"/>
      <c r="AC348" s="26"/>
      <c r="AD348" s="26"/>
      <c r="AE348" s="26"/>
    </row>
    <row r="349" spans="1:31" ht="15.75" x14ac:dyDescent="0.25">
      <c r="A349" s="24">
        <v>348</v>
      </c>
      <c r="B349" s="24" t="s">
        <v>58</v>
      </c>
      <c r="C349" s="29" t="s">
        <v>80</v>
      </c>
      <c r="D349" s="29"/>
      <c r="E349" s="29"/>
      <c r="F349" s="27">
        <v>1</v>
      </c>
      <c r="G349" s="17" t="s">
        <v>55</v>
      </c>
      <c r="H349" s="17" t="s">
        <v>23</v>
      </c>
      <c r="I349" s="25" t="s">
        <v>23</v>
      </c>
      <c r="J349" s="58" t="s">
        <v>23</v>
      </c>
      <c r="K349" s="58" t="str">
        <f t="shared" si="5"/>
        <v>x</v>
      </c>
      <c r="L349" s="59"/>
      <c r="M349" s="60" t="s">
        <v>23</v>
      </c>
      <c r="N349" s="54"/>
      <c r="O349" s="51"/>
      <c r="P349" s="51"/>
      <c r="Q349" s="51"/>
      <c r="R349" s="51"/>
      <c r="S349" s="26"/>
      <c r="T349" s="26"/>
      <c r="U349" s="26"/>
      <c r="V349" s="26"/>
      <c r="W349" s="26"/>
      <c r="X349" s="33"/>
      <c r="Y349" s="51"/>
      <c r="Z349" s="26"/>
      <c r="AA349" s="26"/>
      <c r="AB349" s="26"/>
      <c r="AC349" s="26"/>
      <c r="AD349" s="26"/>
      <c r="AE349" s="26"/>
    </row>
    <row r="350" spans="1:31" ht="15.75" x14ac:dyDescent="0.25">
      <c r="A350" s="24">
        <v>349</v>
      </c>
      <c r="B350" s="24" t="s">
        <v>60</v>
      </c>
      <c r="C350" s="27" t="s">
        <v>250</v>
      </c>
      <c r="D350" s="27"/>
      <c r="E350" s="27"/>
      <c r="F350" s="27">
        <v>1</v>
      </c>
      <c r="G350" s="17" t="s">
        <v>23</v>
      </c>
      <c r="H350" s="17" t="s">
        <v>23</v>
      </c>
      <c r="I350" s="25" t="s">
        <v>52</v>
      </c>
      <c r="J350" s="58" t="s">
        <v>23</v>
      </c>
      <c r="K350" s="58" t="str">
        <f t="shared" si="5"/>
        <v>x</v>
      </c>
      <c r="L350" s="59" t="s">
        <v>23</v>
      </c>
      <c r="M350" s="60" t="s">
        <v>23</v>
      </c>
      <c r="N350" s="54" t="s">
        <v>23</v>
      </c>
      <c r="O350" s="51">
        <v>1</v>
      </c>
      <c r="P350" s="51" t="s">
        <v>23</v>
      </c>
      <c r="Q350" s="51" t="s">
        <v>23</v>
      </c>
      <c r="R350" s="51" t="s">
        <v>23</v>
      </c>
      <c r="S350" s="26" t="s">
        <v>23</v>
      </c>
      <c r="T350" s="26" t="s">
        <v>23</v>
      </c>
      <c r="U350" s="26" t="s">
        <v>23</v>
      </c>
      <c r="V350" s="26" t="s">
        <v>23</v>
      </c>
      <c r="W350" s="26" t="s">
        <v>23</v>
      </c>
      <c r="X350" s="33"/>
      <c r="Y350" s="51" t="s">
        <v>23</v>
      </c>
      <c r="Z350" s="26" t="s">
        <v>23</v>
      </c>
      <c r="AA350" s="26" t="s">
        <v>23</v>
      </c>
      <c r="AB350" s="26" t="s">
        <v>23</v>
      </c>
      <c r="AC350" s="26" t="s">
        <v>23</v>
      </c>
      <c r="AD350" s="26" t="s">
        <v>23</v>
      </c>
      <c r="AE350" s="26" t="s">
        <v>23</v>
      </c>
    </row>
    <row r="351" spans="1:31" ht="15.75" x14ac:dyDescent="0.25">
      <c r="A351" s="24">
        <v>350</v>
      </c>
      <c r="B351" s="24" t="s">
        <v>60</v>
      </c>
      <c r="C351" s="27" t="s">
        <v>251</v>
      </c>
      <c r="D351" s="27"/>
      <c r="E351" s="27"/>
      <c r="F351" s="27">
        <v>1</v>
      </c>
      <c r="G351" s="17" t="s">
        <v>23</v>
      </c>
      <c r="H351" s="17" t="s">
        <v>56</v>
      </c>
      <c r="I351" s="25" t="s">
        <v>23</v>
      </c>
      <c r="J351" s="58" t="s">
        <v>23</v>
      </c>
      <c r="K351" s="58" t="str">
        <f t="shared" si="5"/>
        <v>x</v>
      </c>
      <c r="L351" s="59" t="s">
        <v>23</v>
      </c>
      <c r="M351" s="60" t="s">
        <v>23</v>
      </c>
      <c r="N351" s="54" t="s">
        <v>23</v>
      </c>
      <c r="O351" s="51" t="s">
        <v>23</v>
      </c>
      <c r="P351" s="51" t="s">
        <v>23</v>
      </c>
      <c r="Q351" s="51" t="s">
        <v>23</v>
      </c>
      <c r="R351" s="51" t="s">
        <v>23</v>
      </c>
      <c r="S351" s="26" t="s">
        <v>23</v>
      </c>
      <c r="T351" s="26" t="s">
        <v>23</v>
      </c>
      <c r="U351" s="26" t="s">
        <v>23</v>
      </c>
      <c r="V351" s="26" t="s">
        <v>23</v>
      </c>
      <c r="W351" s="26" t="s">
        <v>23</v>
      </c>
      <c r="X351" s="33"/>
      <c r="Y351" s="51" t="s">
        <v>23</v>
      </c>
      <c r="Z351" s="26" t="s">
        <v>23</v>
      </c>
      <c r="AA351" s="26" t="s">
        <v>23</v>
      </c>
      <c r="AB351" s="26" t="s">
        <v>23</v>
      </c>
      <c r="AC351" s="26" t="s">
        <v>23</v>
      </c>
      <c r="AD351" s="26" t="s">
        <v>23</v>
      </c>
      <c r="AE351" s="26" t="s">
        <v>23</v>
      </c>
    </row>
    <row r="352" spans="1:31" ht="15.75" x14ac:dyDescent="0.25">
      <c r="A352" s="24">
        <v>351</v>
      </c>
      <c r="B352" s="24" t="s">
        <v>60</v>
      </c>
      <c r="C352" s="27" t="s">
        <v>252</v>
      </c>
      <c r="D352" s="27"/>
      <c r="E352" s="27"/>
      <c r="F352" s="27">
        <v>1</v>
      </c>
      <c r="G352" s="17" t="s">
        <v>23</v>
      </c>
      <c r="H352" s="17" t="s">
        <v>23</v>
      </c>
      <c r="I352" s="25" t="s">
        <v>54</v>
      </c>
      <c r="J352" s="58" t="s">
        <v>23</v>
      </c>
      <c r="K352" s="58" t="str">
        <f t="shared" si="5"/>
        <v>x</v>
      </c>
      <c r="L352" s="59" t="s">
        <v>23</v>
      </c>
      <c r="M352" s="60" t="s">
        <v>19</v>
      </c>
      <c r="N352" s="54" t="s">
        <v>23</v>
      </c>
      <c r="O352" s="51" t="s">
        <v>23</v>
      </c>
      <c r="P352" s="51" t="s">
        <v>23</v>
      </c>
      <c r="Q352" s="51" t="s">
        <v>23</v>
      </c>
      <c r="R352" s="51" t="s">
        <v>23</v>
      </c>
      <c r="S352" s="26" t="s">
        <v>23</v>
      </c>
      <c r="T352" s="26" t="s">
        <v>23</v>
      </c>
      <c r="U352" s="26" t="s">
        <v>23</v>
      </c>
      <c r="V352" s="26" t="s">
        <v>23</v>
      </c>
      <c r="W352" s="26" t="s">
        <v>23</v>
      </c>
      <c r="X352" s="33"/>
      <c r="Y352" s="51" t="s">
        <v>23</v>
      </c>
      <c r="Z352" s="26" t="s">
        <v>23</v>
      </c>
      <c r="AA352" s="26" t="s">
        <v>23</v>
      </c>
      <c r="AB352" s="26" t="s">
        <v>23</v>
      </c>
      <c r="AC352" s="26" t="s">
        <v>23</v>
      </c>
      <c r="AD352" s="26" t="s">
        <v>23</v>
      </c>
      <c r="AE352" s="26">
        <v>1</v>
      </c>
    </row>
    <row r="353" spans="1:31" ht="15.75" x14ac:dyDescent="0.25">
      <c r="A353" s="24">
        <v>352</v>
      </c>
      <c r="B353" s="24" t="s">
        <v>58</v>
      </c>
      <c r="C353" s="27" t="s">
        <v>253</v>
      </c>
      <c r="D353" s="27"/>
      <c r="E353" s="27"/>
      <c r="F353" s="27">
        <v>1</v>
      </c>
      <c r="G353" s="17" t="s">
        <v>55</v>
      </c>
      <c r="H353" s="17" t="s">
        <v>23</v>
      </c>
      <c r="I353" s="25" t="s">
        <v>23</v>
      </c>
      <c r="J353" s="58" t="s">
        <v>23</v>
      </c>
      <c r="K353" s="58" t="str">
        <f t="shared" si="5"/>
        <v>x</v>
      </c>
      <c r="L353" s="59"/>
      <c r="M353" s="60" t="s">
        <v>23</v>
      </c>
      <c r="N353" s="54"/>
      <c r="O353" s="51"/>
      <c r="P353" s="51"/>
      <c r="Q353" s="51"/>
      <c r="R353" s="51"/>
      <c r="S353" s="26"/>
      <c r="T353" s="26"/>
      <c r="U353" s="26"/>
      <c r="V353" s="26"/>
      <c r="W353" s="26"/>
      <c r="X353" s="33"/>
      <c r="Y353" s="51"/>
      <c r="Z353" s="26"/>
      <c r="AA353" s="26"/>
      <c r="AB353" s="26"/>
      <c r="AC353" s="26"/>
      <c r="AD353" s="26"/>
      <c r="AE353" s="26"/>
    </row>
    <row r="354" spans="1:31" ht="15.75" x14ac:dyDescent="0.25">
      <c r="A354" s="24">
        <v>353</v>
      </c>
      <c r="B354" s="24" t="s">
        <v>60</v>
      </c>
      <c r="C354" s="27" t="s">
        <v>254</v>
      </c>
      <c r="D354" s="27"/>
      <c r="E354" s="27"/>
      <c r="F354" s="27">
        <v>1</v>
      </c>
      <c r="G354" s="17" t="s">
        <v>23</v>
      </c>
      <c r="H354" s="17" t="s">
        <v>23</v>
      </c>
      <c r="I354" s="25" t="s">
        <v>52</v>
      </c>
      <c r="J354" s="58" t="s">
        <v>23</v>
      </c>
      <c r="K354" s="58" t="str">
        <f t="shared" si="5"/>
        <v>x</v>
      </c>
      <c r="L354" s="59" t="s">
        <v>23</v>
      </c>
      <c r="M354" s="60" t="s">
        <v>23</v>
      </c>
      <c r="N354" s="54" t="s">
        <v>23</v>
      </c>
      <c r="O354" s="51" t="s">
        <v>23</v>
      </c>
      <c r="P354" s="51" t="s">
        <v>23</v>
      </c>
      <c r="Q354" s="51" t="s">
        <v>23</v>
      </c>
      <c r="R354" s="51" t="s">
        <v>23</v>
      </c>
      <c r="S354" s="26" t="s">
        <v>23</v>
      </c>
      <c r="T354" s="26" t="s">
        <v>23</v>
      </c>
      <c r="U354" s="26" t="s">
        <v>23</v>
      </c>
      <c r="V354" s="26" t="s">
        <v>23</v>
      </c>
      <c r="W354" s="26" t="s">
        <v>23</v>
      </c>
      <c r="X354" s="33"/>
      <c r="Y354" s="51" t="s">
        <v>23</v>
      </c>
      <c r="Z354" s="26" t="s">
        <v>23</v>
      </c>
      <c r="AA354" s="26" t="s">
        <v>23</v>
      </c>
      <c r="AB354" s="26" t="s">
        <v>23</v>
      </c>
      <c r="AC354" s="26" t="s">
        <v>23</v>
      </c>
      <c r="AD354" s="26" t="s">
        <v>23</v>
      </c>
      <c r="AE354" s="26" t="s">
        <v>23</v>
      </c>
    </row>
    <row r="355" spans="1:31" ht="30" x14ac:dyDescent="0.25">
      <c r="A355" s="24">
        <v>354</v>
      </c>
      <c r="B355" s="24" t="s">
        <v>60</v>
      </c>
      <c r="C355" s="27" t="s">
        <v>255</v>
      </c>
      <c r="D355" s="27"/>
      <c r="E355" s="27"/>
      <c r="F355" s="27">
        <v>1</v>
      </c>
      <c r="G355" s="17" t="s">
        <v>23</v>
      </c>
      <c r="H355" s="17" t="s">
        <v>23</v>
      </c>
      <c r="I355" s="25" t="s">
        <v>54</v>
      </c>
      <c r="J355" s="58" t="s">
        <v>23</v>
      </c>
      <c r="K355" s="58" t="str">
        <f t="shared" si="5"/>
        <v>x</v>
      </c>
      <c r="L355" s="59" t="s">
        <v>23</v>
      </c>
      <c r="M355" s="60" t="s">
        <v>16</v>
      </c>
      <c r="N355" s="54" t="s">
        <v>23</v>
      </c>
      <c r="O355" s="51" t="s">
        <v>23</v>
      </c>
      <c r="P355" s="51" t="s">
        <v>23</v>
      </c>
      <c r="Q355" s="51" t="s">
        <v>23</v>
      </c>
      <c r="R355" s="51" t="s">
        <v>23</v>
      </c>
      <c r="S355" s="26" t="s">
        <v>23</v>
      </c>
      <c r="T355" s="26" t="s">
        <v>23</v>
      </c>
      <c r="U355" s="26" t="s">
        <v>23</v>
      </c>
      <c r="V355" s="26" t="s">
        <v>23</v>
      </c>
      <c r="W355" s="26" t="s">
        <v>23</v>
      </c>
      <c r="X355" s="33"/>
      <c r="Y355" s="51" t="s">
        <v>23</v>
      </c>
      <c r="Z355" s="26" t="s">
        <v>23</v>
      </c>
      <c r="AA355" s="26">
        <v>1</v>
      </c>
      <c r="AB355" s="26"/>
      <c r="AC355" s="26" t="s">
        <v>23</v>
      </c>
      <c r="AD355" s="26" t="s">
        <v>23</v>
      </c>
      <c r="AE355" s="26" t="s">
        <v>23</v>
      </c>
    </row>
    <row r="356" spans="1:31" ht="15.75" x14ac:dyDescent="0.25">
      <c r="A356" s="24">
        <v>355</v>
      </c>
      <c r="B356" s="24" t="s">
        <v>60</v>
      </c>
      <c r="C356" s="27" t="s">
        <v>256</v>
      </c>
      <c r="D356" s="27"/>
      <c r="E356" s="27"/>
      <c r="F356" s="27">
        <v>1</v>
      </c>
      <c r="G356" s="17" t="s">
        <v>23</v>
      </c>
      <c r="H356" s="17" t="s">
        <v>23</v>
      </c>
      <c r="I356" s="25" t="s">
        <v>54</v>
      </c>
      <c r="J356" s="58" t="s">
        <v>23</v>
      </c>
      <c r="K356" s="58" t="str">
        <f t="shared" si="5"/>
        <v>x</v>
      </c>
      <c r="L356" s="59" t="s">
        <v>23</v>
      </c>
      <c r="M356" s="60" t="s">
        <v>19</v>
      </c>
      <c r="N356" s="54" t="s">
        <v>23</v>
      </c>
      <c r="O356" s="51" t="s">
        <v>23</v>
      </c>
      <c r="P356" s="51" t="s">
        <v>23</v>
      </c>
      <c r="Q356" s="51" t="s">
        <v>23</v>
      </c>
      <c r="R356" s="51" t="s">
        <v>23</v>
      </c>
      <c r="S356" s="26" t="s">
        <v>23</v>
      </c>
      <c r="T356" s="26" t="s">
        <v>23</v>
      </c>
      <c r="U356" s="26" t="s">
        <v>23</v>
      </c>
      <c r="V356" s="26" t="s">
        <v>23</v>
      </c>
      <c r="W356" s="26" t="s">
        <v>23</v>
      </c>
      <c r="X356" s="33"/>
      <c r="Y356" s="51" t="s">
        <v>23</v>
      </c>
      <c r="Z356" s="26" t="s">
        <v>23</v>
      </c>
      <c r="AA356" s="26">
        <v>1</v>
      </c>
      <c r="AB356" s="26"/>
      <c r="AC356" s="26" t="s">
        <v>23</v>
      </c>
      <c r="AD356" s="26">
        <v>1</v>
      </c>
      <c r="AE356" s="26" t="s">
        <v>23</v>
      </c>
    </row>
    <row r="357" spans="1:31" ht="15.75" x14ac:dyDescent="0.25">
      <c r="A357" s="24">
        <v>356</v>
      </c>
      <c r="B357" s="24" t="s">
        <v>58</v>
      </c>
      <c r="C357" s="27" t="s">
        <v>80</v>
      </c>
      <c r="D357" s="27"/>
      <c r="E357" s="27"/>
      <c r="F357" s="27">
        <v>1</v>
      </c>
      <c r="G357" s="17" t="s">
        <v>55</v>
      </c>
      <c r="H357" s="17" t="s">
        <v>23</v>
      </c>
      <c r="I357" s="25" t="s">
        <v>23</v>
      </c>
      <c r="J357" s="58" t="s">
        <v>23</v>
      </c>
      <c r="K357" s="58" t="str">
        <f t="shared" si="5"/>
        <v>x</v>
      </c>
      <c r="L357" s="59"/>
      <c r="M357" s="60" t="s">
        <v>23</v>
      </c>
      <c r="N357" s="54"/>
      <c r="O357" s="51"/>
      <c r="P357" s="51"/>
      <c r="Q357" s="51"/>
      <c r="R357" s="51"/>
      <c r="S357" s="26"/>
      <c r="T357" s="26"/>
      <c r="U357" s="26"/>
      <c r="V357" s="26"/>
      <c r="W357" s="26"/>
      <c r="X357" s="33"/>
      <c r="Y357" s="51"/>
      <c r="Z357" s="26"/>
      <c r="AA357" s="26"/>
      <c r="AB357" s="26"/>
      <c r="AC357" s="26"/>
      <c r="AD357" s="26"/>
      <c r="AE357" s="26"/>
    </row>
    <row r="358" spans="1:31" ht="15.75" x14ac:dyDescent="0.25">
      <c r="A358" s="24">
        <v>357</v>
      </c>
      <c r="B358" s="24" t="s">
        <v>58</v>
      </c>
      <c r="C358" s="27" t="s">
        <v>80</v>
      </c>
      <c r="D358" s="27"/>
      <c r="E358" s="27"/>
      <c r="F358" s="27">
        <v>1</v>
      </c>
      <c r="G358" s="17" t="s">
        <v>55</v>
      </c>
      <c r="H358" s="17" t="s">
        <v>23</v>
      </c>
      <c r="I358" s="25" t="s">
        <v>23</v>
      </c>
      <c r="J358" s="58" t="s">
        <v>23</v>
      </c>
      <c r="K358" s="58" t="str">
        <f t="shared" si="5"/>
        <v>x</v>
      </c>
      <c r="L358" s="59"/>
      <c r="M358" s="60" t="s">
        <v>23</v>
      </c>
      <c r="N358" s="54"/>
      <c r="O358" s="51"/>
      <c r="P358" s="51"/>
      <c r="Q358" s="51"/>
      <c r="R358" s="51"/>
      <c r="S358" s="26"/>
      <c r="T358" s="26"/>
      <c r="U358" s="26"/>
      <c r="V358" s="26"/>
      <c r="W358" s="26"/>
      <c r="X358" s="33"/>
      <c r="Y358" s="51"/>
      <c r="Z358" s="26"/>
      <c r="AA358" s="26"/>
      <c r="AB358" s="26"/>
      <c r="AC358" s="26"/>
      <c r="AD358" s="26"/>
      <c r="AE358" s="26"/>
    </row>
    <row r="359" spans="1:31" ht="15.75" x14ac:dyDescent="0.25">
      <c r="A359" s="24">
        <v>358</v>
      </c>
      <c r="B359" s="24" t="s">
        <v>58</v>
      </c>
      <c r="C359" s="29" t="s">
        <v>80</v>
      </c>
      <c r="D359" s="29"/>
      <c r="E359" s="29"/>
      <c r="F359" s="27">
        <v>1</v>
      </c>
      <c r="G359" s="17" t="s">
        <v>55</v>
      </c>
      <c r="H359" s="17" t="s">
        <v>23</v>
      </c>
      <c r="I359" s="25" t="s">
        <v>23</v>
      </c>
      <c r="J359" s="58" t="s">
        <v>23</v>
      </c>
      <c r="K359" s="58" t="str">
        <f t="shared" si="5"/>
        <v>x</v>
      </c>
      <c r="L359" s="59"/>
      <c r="M359" s="60" t="s">
        <v>23</v>
      </c>
      <c r="N359" s="54"/>
      <c r="O359" s="51"/>
      <c r="P359" s="51"/>
      <c r="Q359" s="51"/>
      <c r="R359" s="51"/>
      <c r="S359" s="26"/>
      <c r="T359" s="26"/>
      <c r="U359" s="26"/>
      <c r="V359" s="26"/>
      <c r="W359" s="26"/>
      <c r="X359" s="33"/>
      <c r="Y359" s="51"/>
      <c r="Z359" s="26"/>
      <c r="AA359" s="26"/>
      <c r="AB359" s="26"/>
      <c r="AC359" s="26"/>
      <c r="AD359" s="26"/>
      <c r="AE359" s="26"/>
    </row>
    <row r="360" spans="1:31" ht="15.75" x14ac:dyDescent="0.25">
      <c r="A360" s="24">
        <v>359</v>
      </c>
      <c r="B360" s="24" t="s">
        <v>60</v>
      </c>
      <c r="C360" s="27" t="s">
        <v>257</v>
      </c>
      <c r="D360" s="27"/>
      <c r="E360" s="27"/>
      <c r="F360" s="27">
        <v>1</v>
      </c>
      <c r="G360" s="17" t="s">
        <v>23</v>
      </c>
      <c r="H360" s="17" t="s">
        <v>23</v>
      </c>
      <c r="I360" s="25" t="s">
        <v>54</v>
      </c>
      <c r="J360" s="58" t="s">
        <v>23</v>
      </c>
      <c r="K360" s="58" t="str">
        <f t="shared" si="5"/>
        <v>x</v>
      </c>
      <c r="L360" s="59" t="s">
        <v>23</v>
      </c>
      <c r="M360" s="60" t="s">
        <v>19</v>
      </c>
      <c r="N360" s="54" t="s">
        <v>23</v>
      </c>
      <c r="O360" s="51" t="s">
        <v>23</v>
      </c>
      <c r="P360" s="51" t="s">
        <v>23</v>
      </c>
      <c r="Q360" s="51" t="s">
        <v>23</v>
      </c>
      <c r="R360" s="51" t="s">
        <v>23</v>
      </c>
      <c r="S360" s="26" t="s">
        <v>23</v>
      </c>
      <c r="T360" s="26" t="s">
        <v>23</v>
      </c>
      <c r="U360" s="26" t="s">
        <v>23</v>
      </c>
      <c r="V360" s="26" t="s">
        <v>23</v>
      </c>
      <c r="W360" s="26" t="s">
        <v>23</v>
      </c>
      <c r="X360" s="33"/>
      <c r="Y360" s="51" t="s">
        <v>23</v>
      </c>
      <c r="Z360" s="26" t="s">
        <v>23</v>
      </c>
      <c r="AA360" s="26">
        <v>1</v>
      </c>
      <c r="AB360" s="26"/>
      <c r="AC360" s="26" t="s">
        <v>23</v>
      </c>
      <c r="AD360" s="26">
        <v>1</v>
      </c>
      <c r="AE360" s="26" t="s">
        <v>23</v>
      </c>
    </row>
    <row r="361" spans="1:31" ht="15.75" x14ac:dyDescent="0.25">
      <c r="A361" s="24">
        <v>360</v>
      </c>
      <c r="B361" s="24" t="s">
        <v>58</v>
      </c>
      <c r="C361" s="27" t="s">
        <v>258</v>
      </c>
      <c r="D361" s="27"/>
      <c r="E361" s="27"/>
      <c r="F361" s="27">
        <v>1</v>
      </c>
      <c r="G361" s="17" t="s">
        <v>23</v>
      </c>
      <c r="H361" s="17" t="s">
        <v>56</v>
      </c>
      <c r="I361" s="25" t="s">
        <v>23</v>
      </c>
      <c r="J361" s="58">
        <v>1</v>
      </c>
      <c r="K361" s="58" t="str">
        <f t="shared" si="5"/>
        <v>x</v>
      </c>
      <c r="L361" s="59"/>
      <c r="M361" s="60" t="s">
        <v>23</v>
      </c>
      <c r="N361" s="54"/>
      <c r="O361" s="51"/>
      <c r="P361" s="51"/>
      <c r="Q361" s="51"/>
      <c r="R361" s="51"/>
      <c r="S361" s="26"/>
      <c r="T361" s="26"/>
      <c r="U361" s="26"/>
      <c r="V361" s="26"/>
      <c r="W361" s="26"/>
      <c r="X361" s="33"/>
      <c r="Y361" s="51"/>
      <c r="Z361" s="26"/>
      <c r="AA361" s="26"/>
      <c r="AB361" s="26"/>
      <c r="AC361" s="26"/>
      <c r="AD361" s="26"/>
      <c r="AE361" s="26"/>
    </row>
    <row r="362" spans="1:31" ht="15.75" x14ac:dyDescent="0.25">
      <c r="A362" s="24">
        <v>361</v>
      </c>
      <c r="B362" s="24" t="s">
        <v>60</v>
      </c>
      <c r="C362" s="27" t="s">
        <v>259</v>
      </c>
      <c r="D362" s="27"/>
      <c r="E362" s="27"/>
      <c r="F362" s="27">
        <v>1</v>
      </c>
      <c r="G362" s="17" t="s">
        <v>23</v>
      </c>
      <c r="H362" s="17" t="s">
        <v>23</v>
      </c>
      <c r="I362" s="25" t="s">
        <v>54</v>
      </c>
      <c r="J362" s="58" t="s">
        <v>23</v>
      </c>
      <c r="K362" s="58" t="str">
        <f t="shared" si="5"/>
        <v>x</v>
      </c>
      <c r="L362" s="59" t="s">
        <v>23</v>
      </c>
      <c r="M362" s="60" t="s">
        <v>280</v>
      </c>
      <c r="N362" s="54" t="s">
        <v>23</v>
      </c>
      <c r="O362" s="51" t="s">
        <v>23</v>
      </c>
      <c r="P362" s="51" t="s">
        <v>23</v>
      </c>
      <c r="Q362" s="51" t="s">
        <v>23</v>
      </c>
      <c r="R362" s="51" t="s">
        <v>23</v>
      </c>
      <c r="S362" s="26" t="s">
        <v>23</v>
      </c>
      <c r="T362" s="26" t="s">
        <v>23</v>
      </c>
      <c r="U362" s="26" t="s">
        <v>23</v>
      </c>
      <c r="V362" s="26" t="s">
        <v>23</v>
      </c>
      <c r="W362" s="26" t="s">
        <v>23</v>
      </c>
      <c r="X362" s="33"/>
      <c r="Y362" s="51" t="s">
        <v>23</v>
      </c>
      <c r="Z362" s="26" t="s">
        <v>23</v>
      </c>
      <c r="AA362" s="26" t="s">
        <v>23</v>
      </c>
      <c r="AB362" s="26" t="s">
        <v>23</v>
      </c>
      <c r="AC362" s="26" t="s">
        <v>23</v>
      </c>
      <c r="AD362" s="26" t="s">
        <v>23</v>
      </c>
      <c r="AE362" s="26" t="s">
        <v>23</v>
      </c>
    </row>
    <row r="363" spans="1:31" ht="15.75" x14ac:dyDescent="0.25">
      <c r="A363" s="24">
        <v>362</v>
      </c>
      <c r="B363" s="24" t="s">
        <v>58</v>
      </c>
      <c r="C363" s="27" t="s">
        <v>153</v>
      </c>
      <c r="D363" s="27"/>
      <c r="E363" s="27"/>
      <c r="F363" s="27">
        <v>1</v>
      </c>
      <c r="G363" s="17" t="s">
        <v>23</v>
      </c>
      <c r="H363" s="17" t="s">
        <v>56</v>
      </c>
      <c r="I363" s="25" t="s">
        <v>23</v>
      </c>
      <c r="J363" s="58">
        <v>1</v>
      </c>
      <c r="K363" s="58" t="str">
        <f t="shared" si="5"/>
        <v>x</v>
      </c>
      <c r="L363" s="59"/>
      <c r="M363" s="60" t="s">
        <v>23</v>
      </c>
      <c r="N363" s="54"/>
      <c r="O363" s="51"/>
      <c r="P363" s="51"/>
      <c r="Q363" s="51"/>
      <c r="R363" s="51"/>
      <c r="S363" s="26"/>
      <c r="T363" s="26"/>
      <c r="U363" s="26"/>
      <c r="V363" s="26"/>
      <c r="W363" s="26"/>
      <c r="X363" s="33"/>
      <c r="Y363" s="51"/>
      <c r="Z363" s="26"/>
      <c r="AA363" s="26"/>
      <c r="AB363" s="26"/>
      <c r="AC363" s="26"/>
      <c r="AD363" s="26"/>
      <c r="AE363" s="26"/>
    </row>
    <row r="364" spans="1:31" ht="15.75" x14ac:dyDescent="0.25">
      <c r="A364" s="24">
        <v>363</v>
      </c>
      <c r="B364" s="24" t="s">
        <v>60</v>
      </c>
      <c r="C364" s="27" t="s">
        <v>61</v>
      </c>
      <c r="D364" s="27"/>
      <c r="E364" s="27"/>
      <c r="F364" s="27">
        <v>1</v>
      </c>
      <c r="G364" s="17" t="s">
        <v>23</v>
      </c>
      <c r="H364" s="17" t="s">
        <v>56</v>
      </c>
      <c r="I364" s="25" t="s">
        <v>23</v>
      </c>
      <c r="J364" s="58" t="s">
        <v>23</v>
      </c>
      <c r="K364" s="58" t="str">
        <f t="shared" si="5"/>
        <v>x</v>
      </c>
      <c r="L364" s="59" t="s">
        <v>23</v>
      </c>
      <c r="M364" s="60" t="s">
        <v>23</v>
      </c>
      <c r="N364" s="54" t="s">
        <v>23</v>
      </c>
      <c r="O364" s="51" t="s">
        <v>23</v>
      </c>
      <c r="P364" s="51" t="s">
        <v>23</v>
      </c>
      <c r="Q364" s="51" t="s">
        <v>23</v>
      </c>
      <c r="R364" s="51" t="s">
        <v>23</v>
      </c>
      <c r="S364" s="26" t="s">
        <v>23</v>
      </c>
      <c r="T364" s="26" t="s">
        <v>23</v>
      </c>
      <c r="U364" s="26" t="s">
        <v>23</v>
      </c>
      <c r="V364" s="26" t="s">
        <v>23</v>
      </c>
      <c r="W364" s="26" t="s">
        <v>23</v>
      </c>
      <c r="X364" s="33"/>
      <c r="Y364" s="51" t="s">
        <v>23</v>
      </c>
      <c r="Z364" s="26" t="s">
        <v>23</v>
      </c>
      <c r="AA364" s="26" t="s">
        <v>23</v>
      </c>
      <c r="AB364" s="26" t="s">
        <v>23</v>
      </c>
      <c r="AC364" s="26" t="s">
        <v>23</v>
      </c>
      <c r="AD364" s="26" t="s">
        <v>23</v>
      </c>
      <c r="AE364" s="26" t="s">
        <v>23</v>
      </c>
    </row>
    <row r="365" spans="1:31" ht="15.75" x14ac:dyDescent="0.25">
      <c r="A365" s="24">
        <v>364</v>
      </c>
      <c r="B365" s="24" t="s">
        <v>58</v>
      </c>
      <c r="C365" s="27" t="s">
        <v>80</v>
      </c>
      <c r="D365" s="27"/>
      <c r="E365" s="27"/>
      <c r="F365" s="27">
        <v>1</v>
      </c>
      <c r="G365" s="17" t="s">
        <v>55</v>
      </c>
      <c r="H365" s="17" t="s">
        <v>23</v>
      </c>
      <c r="I365" s="25" t="s">
        <v>23</v>
      </c>
      <c r="J365" s="58" t="s">
        <v>23</v>
      </c>
      <c r="K365" s="58" t="str">
        <f t="shared" si="5"/>
        <v>x</v>
      </c>
      <c r="L365" s="59"/>
      <c r="M365" s="60" t="s">
        <v>23</v>
      </c>
      <c r="N365" s="54"/>
      <c r="O365" s="51"/>
      <c r="P365" s="51"/>
      <c r="Q365" s="51"/>
      <c r="R365" s="51"/>
      <c r="S365" s="26"/>
      <c r="T365" s="26"/>
      <c r="U365" s="26"/>
      <c r="V365" s="26"/>
      <c r="W365" s="26"/>
      <c r="X365" s="33"/>
      <c r="Y365" s="51"/>
      <c r="Z365" s="26"/>
      <c r="AA365" s="26"/>
      <c r="AB365" s="26"/>
      <c r="AC365" s="26"/>
      <c r="AD365" s="26"/>
      <c r="AE365" s="26"/>
    </row>
    <row r="366" spans="1:31" ht="15.75" x14ac:dyDescent="0.25">
      <c r="A366" s="24">
        <v>365</v>
      </c>
      <c r="B366" s="24" t="s">
        <v>58</v>
      </c>
      <c r="C366" s="27" t="s">
        <v>80</v>
      </c>
      <c r="D366" s="27"/>
      <c r="E366" s="27"/>
      <c r="F366" s="27">
        <v>1</v>
      </c>
      <c r="G366" s="17" t="s">
        <v>55</v>
      </c>
      <c r="H366" s="17" t="s">
        <v>23</v>
      </c>
      <c r="I366" s="25" t="s">
        <v>23</v>
      </c>
      <c r="J366" s="58" t="s">
        <v>23</v>
      </c>
      <c r="K366" s="58" t="str">
        <f t="shared" si="5"/>
        <v>x</v>
      </c>
      <c r="L366" s="59"/>
      <c r="M366" s="60" t="s">
        <v>23</v>
      </c>
      <c r="N366" s="54"/>
      <c r="O366" s="51"/>
      <c r="P366" s="51"/>
      <c r="Q366" s="51"/>
      <c r="R366" s="51"/>
      <c r="S366" s="26"/>
      <c r="T366" s="26"/>
      <c r="U366" s="26"/>
      <c r="V366" s="26"/>
      <c r="W366" s="26"/>
      <c r="X366" s="33"/>
      <c r="Y366" s="51"/>
      <c r="Z366" s="26"/>
      <c r="AA366" s="26"/>
      <c r="AB366" s="26"/>
      <c r="AC366" s="26"/>
      <c r="AD366" s="26"/>
      <c r="AE366" s="26"/>
    </row>
    <row r="367" spans="1:31" ht="15.75" x14ac:dyDescent="0.25">
      <c r="A367" s="24">
        <v>366</v>
      </c>
      <c r="B367" s="24" t="s">
        <v>58</v>
      </c>
      <c r="C367" s="29" t="s">
        <v>80</v>
      </c>
      <c r="D367" s="29"/>
      <c r="E367" s="29"/>
      <c r="F367" s="27">
        <v>1</v>
      </c>
      <c r="G367" s="17" t="s">
        <v>55</v>
      </c>
      <c r="H367" s="17" t="s">
        <v>23</v>
      </c>
      <c r="I367" s="25" t="s">
        <v>23</v>
      </c>
      <c r="J367" s="58" t="s">
        <v>23</v>
      </c>
      <c r="K367" s="58" t="str">
        <f t="shared" si="5"/>
        <v>x</v>
      </c>
      <c r="L367" s="59"/>
      <c r="M367" s="60" t="s">
        <v>23</v>
      </c>
      <c r="N367" s="54"/>
      <c r="O367" s="51"/>
      <c r="P367" s="51"/>
      <c r="Q367" s="51"/>
      <c r="R367" s="51"/>
      <c r="S367" s="26"/>
      <c r="T367" s="26"/>
      <c r="U367" s="26"/>
      <c r="V367" s="26"/>
      <c r="W367" s="26"/>
      <c r="X367" s="33"/>
      <c r="Y367" s="51"/>
      <c r="Z367" s="26"/>
      <c r="AA367" s="26"/>
      <c r="AB367" s="26"/>
      <c r="AC367" s="26"/>
      <c r="AD367" s="26"/>
      <c r="AE367" s="26"/>
    </row>
    <row r="368" spans="1:31" ht="15.75" x14ac:dyDescent="0.25">
      <c r="A368" s="24">
        <v>367</v>
      </c>
      <c r="B368" s="24" t="s">
        <v>58</v>
      </c>
      <c r="C368" s="27" t="s">
        <v>260</v>
      </c>
      <c r="D368" s="27"/>
      <c r="E368" s="27"/>
      <c r="F368" s="27">
        <v>1</v>
      </c>
      <c r="G368" s="17" t="s">
        <v>23</v>
      </c>
      <c r="H368" s="17" t="s">
        <v>23</v>
      </c>
      <c r="I368" s="25" t="s">
        <v>52</v>
      </c>
      <c r="J368" s="58">
        <v>1</v>
      </c>
      <c r="K368" s="58" t="str">
        <f t="shared" si="5"/>
        <v>x</v>
      </c>
      <c r="L368" s="59"/>
      <c r="M368" s="60" t="s">
        <v>23</v>
      </c>
      <c r="N368" s="54"/>
      <c r="O368" s="51"/>
      <c r="P368" s="51"/>
      <c r="Q368" s="51"/>
      <c r="R368" s="51"/>
      <c r="S368" s="26"/>
      <c r="T368" s="26"/>
      <c r="U368" s="26"/>
      <c r="V368" s="26"/>
      <c r="W368" s="26"/>
      <c r="X368" s="33"/>
      <c r="Y368" s="51"/>
      <c r="Z368" s="26"/>
      <c r="AA368" s="26"/>
      <c r="AB368" s="26"/>
      <c r="AC368" s="26"/>
      <c r="AD368" s="26"/>
      <c r="AE368" s="26"/>
    </row>
    <row r="369" spans="1:32" ht="15.75" x14ac:dyDescent="0.25">
      <c r="A369" s="24">
        <v>368</v>
      </c>
      <c r="B369" s="24" t="s">
        <v>60</v>
      </c>
      <c r="C369" s="27" t="s">
        <v>261</v>
      </c>
      <c r="D369" s="27"/>
      <c r="E369" s="27"/>
      <c r="F369" s="27">
        <v>1</v>
      </c>
      <c r="G369" s="17" t="s">
        <v>23</v>
      </c>
      <c r="H369" s="17" t="s">
        <v>23</v>
      </c>
      <c r="I369" s="25" t="s">
        <v>54</v>
      </c>
      <c r="J369" s="58" t="s">
        <v>23</v>
      </c>
      <c r="K369" s="58" t="str">
        <f t="shared" si="5"/>
        <v>x</v>
      </c>
      <c r="L369" s="59">
        <v>1</v>
      </c>
      <c r="M369" s="60" t="s">
        <v>280</v>
      </c>
      <c r="N369" s="54" t="s">
        <v>23</v>
      </c>
      <c r="O369" s="51" t="s">
        <v>23</v>
      </c>
      <c r="P369" s="51" t="s">
        <v>23</v>
      </c>
      <c r="Q369" s="51" t="s">
        <v>23</v>
      </c>
      <c r="R369" s="51" t="s">
        <v>23</v>
      </c>
      <c r="S369" s="26" t="s">
        <v>23</v>
      </c>
      <c r="T369" s="26" t="s">
        <v>23</v>
      </c>
      <c r="U369" s="26" t="s">
        <v>23</v>
      </c>
      <c r="V369" s="26" t="s">
        <v>23</v>
      </c>
      <c r="W369" s="26" t="s">
        <v>23</v>
      </c>
      <c r="X369" s="33"/>
      <c r="Y369" s="51" t="s">
        <v>23</v>
      </c>
      <c r="Z369" s="26" t="s">
        <v>23</v>
      </c>
      <c r="AA369" s="26">
        <v>1</v>
      </c>
      <c r="AB369" s="26"/>
      <c r="AC369" s="26" t="s">
        <v>23</v>
      </c>
      <c r="AD369" s="26">
        <v>1</v>
      </c>
      <c r="AE369" s="26" t="s">
        <v>23</v>
      </c>
    </row>
    <row r="370" spans="1:32" ht="15.75" x14ac:dyDescent="0.25">
      <c r="A370" s="24">
        <v>369</v>
      </c>
      <c r="B370" s="24" t="s">
        <v>58</v>
      </c>
      <c r="C370" s="27" t="s">
        <v>23</v>
      </c>
      <c r="D370" s="27"/>
      <c r="E370" s="27"/>
      <c r="F370" s="27">
        <v>1</v>
      </c>
      <c r="G370" s="17" t="s">
        <v>55</v>
      </c>
      <c r="H370" s="17" t="s">
        <v>23</v>
      </c>
      <c r="I370" s="25" t="s">
        <v>23</v>
      </c>
      <c r="J370" s="58" t="s">
        <v>23</v>
      </c>
      <c r="K370" s="58" t="str">
        <f t="shared" si="5"/>
        <v>x</v>
      </c>
      <c r="L370" s="59"/>
      <c r="M370" s="60" t="s">
        <v>23</v>
      </c>
      <c r="N370" s="54"/>
      <c r="O370" s="51"/>
      <c r="P370" s="51"/>
      <c r="Q370" s="51"/>
      <c r="R370" s="51"/>
      <c r="S370" s="26"/>
      <c r="T370" s="26"/>
      <c r="U370" s="26"/>
      <c r="V370" s="26"/>
      <c r="W370" s="26"/>
      <c r="X370" s="33"/>
      <c r="Y370" s="51"/>
      <c r="Z370" s="26"/>
      <c r="AA370" s="26"/>
      <c r="AB370" s="26"/>
      <c r="AC370" s="26"/>
      <c r="AD370" s="26"/>
      <c r="AE370" s="26"/>
    </row>
    <row r="371" spans="1:32" ht="15.75" x14ac:dyDescent="0.25">
      <c r="A371" s="24">
        <v>370</v>
      </c>
      <c r="B371" s="24" t="s">
        <v>60</v>
      </c>
      <c r="C371" s="27" t="s">
        <v>91</v>
      </c>
      <c r="D371" s="27"/>
      <c r="E371" s="27"/>
      <c r="F371" s="27">
        <v>1</v>
      </c>
      <c r="G371" s="17" t="s">
        <v>55</v>
      </c>
      <c r="H371" s="17" t="s">
        <v>23</v>
      </c>
      <c r="I371" s="25" t="s">
        <v>23</v>
      </c>
      <c r="J371" s="58" t="s">
        <v>23</v>
      </c>
      <c r="K371" s="58" t="str">
        <f t="shared" si="5"/>
        <v>x</v>
      </c>
      <c r="L371" s="59" t="s">
        <v>23</v>
      </c>
      <c r="M371" s="60" t="s">
        <v>23</v>
      </c>
      <c r="N371" s="54" t="s">
        <v>23</v>
      </c>
      <c r="O371" s="51" t="s">
        <v>23</v>
      </c>
      <c r="P371" s="51" t="s">
        <v>23</v>
      </c>
      <c r="Q371" s="51" t="s">
        <v>23</v>
      </c>
      <c r="R371" s="51" t="s">
        <v>23</v>
      </c>
      <c r="S371" s="26" t="s">
        <v>23</v>
      </c>
      <c r="T371" s="26" t="s">
        <v>23</v>
      </c>
      <c r="U371" s="26" t="s">
        <v>23</v>
      </c>
      <c r="V371" s="26" t="s">
        <v>23</v>
      </c>
      <c r="W371" s="26" t="s">
        <v>23</v>
      </c>
      <c r="X371" s="33"/>
      <c r="Y371" s="51" t="s">
        <v>23</v>
      </c>
      <c r="Z371" s="26" t="s">
        <v>23</v>
      </c>
      <c r="AA371" s="26" t="s">
        <v>23</v>
      </c>
      <c r="AB371" s="26" t="s">
        <v>23</v>
      </c>
      <c r="AC371" s="26" t="s">
        <v>23</v>
      </c>
      <c r="AD371" s="26" t="s">
        <v>23</v>
      </c>
      <c r="AE371" s="26" t="s">
        <v>23</v>
      </c>
    </row>
    <row r="372" spans="1:32" ht="15.75" x14ac:dyDescent="0.25">
      <c r="A372" s="24">
        <v>371</v>
      </c>
      <c r="B372" s="24" t="s">
        <v>60</v>
      </c>
      <c r="C372" s="27" t="s">
        <v>262</v>
      </c>
      <c r="D372" s="27"/>
      <c r="E372" s="27"/>
      <c r="F372" s="27">
        <v>1</v>
      </c>
      <c r="G372" s="17" t="s">
        <v>23</v>
      </c>
      <c r="H372" s="17" t="s">
        <v>23</v>
      </c>
      <c r="I372" s="25" t="s">
        <v>54</v>
      </c>
      <c r="J372" s="58" t="s">
        <v>23</v>
      </c>
      <c r="K372" s="58" t="str">
        <f t="shared" si="5"/>
        <v>x</v>
      </c>
      <c r="L372" s="59" t="s">
        <v>23</v>
      </c>
      <c r="M372" s="60" t="s">
        <v>280</v>
      </c>
      <c r="N372" s="54" t="s">
        <v>23</v>
      </c>
      <c r="O372" s="51" t="s">
        <v>23</v>
      </c>
      <c r="P372" s="51" t="s">
        <v>23</v>
      </c>
      <c r="Q372" s="51" t="s">
        <v>23</v>
      </c>
      <c r="R372" s="51" t="s">
        <v>23</v>
      </c>
      <c r="S372" s="26" t="s">
        <v>23</v>
      </c>
      <c r="T372" s="26" t="s">
        <v>23</v>
      </c>
      <c r="U372" s="26" t="s">
        <v>23</v>
      </c>
      <c r="V372" s="26" t="s">
        <v>23</v>
      </c>
      <c r="W372" s="26" t="s">
        <v>23</v>
      </c>
      <c r="X372" s="33"/>
      <c r="Y372" s="51" t="s">
        <v>23</v>
      </c>
      <c r="Z372" s="26" t="s">
        <v>23</v>
      </c>
      <c r="AA372" s="26" t="s">
        <v>23</v>
      </c>
      <c r="AB372" s="26" t="s">
        <v>23</v>
      </c>
      <c r="AC372" s="26" t="s">
        <v>23</v>
      </c>
      <c r="AD372" s="26" t="s">
        <v>23</v>
      </c>
      <c r="AE372" s="26" t="s">
        <v>23</v>
      </c>
    </row>
    <row r="373" spans="1:32" ht="15.75" x14ac:dyDescent="0.25">
      <c r="A373" s="24">
        <v>372</v>
      </c>
      <c r="B373" s="24" t="s">
        <v>58</v>
      </c>
      <c r="C373" s="27" t="s">
        <v>263</v>
      </c>
      <c r="D373" s="27"/>
      <c r="E373" s="27"/>
      <c r="F373" s="27">
        <v>1</v>
      </c>
      <c r="G373" s="17" t="s">
        <v>55</v>
      </c>
      <c r="H373" s="17" t="s">
        <v>23</v>
      </c>
      <c r="I373" s="25" t="s">
        <v>23</v>
      </c>
      <c r="J373" s="58" t="s">
        <v>23</v>
      </c>
      <c r="K373" s="58" t="str">
        <f t="shared" si="5"/>
        <v>x</v>
      </c>
      <c r="L373" s="59"/>
      <c r="M373" s="60" t="s">
        <v>23</v>
      </c>
      <c r="N373" s="54"/>
      <c r="O373" s="51"/>
      <c r="P373" s="51"/>
      <c r="Q373" s="51"/>
      <c r="R373" s="51"/>
      <c r="S373" s="26"/>
      <c r="T373" s="26"/>
      <c r="U373" s="26"/>
      <c r="V373" s="26"/>
      <c r="W373" s="26"/>
      <c r="X373" s="33"/>
      <c r="Y373" s="51"/>
      <c r="Z373" s="26"/>
      <c r="AA373" s="26"/>
      <c r="AB373" s="26"/>
      <c r="AC373" s="26"/>
      <c r="AD373" s="26"/>
      <c r="AE373" s="26"/>
    </row>
    <row r="374" spans="1:32" ht="15.75" x14ac:dyDescent="0.25">
      <c r="A374" s="24">
        <v>373</v>
      </c>
      <c r="B374" s="24" t="s">
        <v>60</v>
      </c>
      <c r="C374" s="27" t="s">
        <v>264</v>
      </c>
      <c r="D374" s="27"/>
      <c r="E374" s="27"/>
      <c r="F374" s="27">
        <v>1</v>
      </c>
      <c r="G374" s="17" t="s">
        <v>55</v>
      </c>
      <c r="H374" s="17" t="s">
        <v>23</v>
      </c>
      <c r="I374" s="25" t="s">
        <v>23</v>
      </c>
      <c r="J374" s="58" t="s">
        <v>23</v>
      </c>
      <c r="K374" s="58" t="str">
        <f t="shared" si="5"/>
        <v>x</v>
      </c>
      <c r="L374" s="59" t="s">
        <v>23</v>
      </c>
      <c r="M374" s="60" t="s">
        <v>23</v>
      </c>
      <c r="N374" s="54" t="s">
        <v>23</v>
      </c>
      <c r="O374" s="51" t="s">
        <v>23</v>
      </c>
      <c r="P374" s="51" t="s">
        <v>23</v>
      </c>
      <c r="Q374" s="51" t="s">
        <v>23</v>
      </c>
      <c r="R374" s="51" t="s">
        <v>23</v>
      </c>
      <c r="S374" s="26" t="s">
        <v>23</v>
      </c>
      <c r="T374" s="26" t="s">
        <v>23</v>
      </c>
      <c r="U374" s="26" t="s">
        <v>23</v>
      </c>
      <c r="V374" s="26" t="s">
        <v>23</v>
      </c>
      <c r="W374" s="26" t="s">
        <v>23</v>
      </c>
      <c r="X374" s="33"/>
      <c r="Y374" s="51" t="s">
        <v>23</v>
      </c>
      <c r="Z374" s="26" t="s">
        <v>23</v>
      </c>
      <c r="AA374" s="26" t="s">
        <v>23</v>
      </c>
      <c r="AB374" s="26" t="s">
        <v>23</v>
      </c>
      <c r="AC374" s="26" t="s">
        <v>23</v>
      </c>
      <c r="AD374" s="26" t="s">
        <v>23</v>
      </c>
      <c r="AE374" s="26" t="s">
        <v>23</v>
      </c>
    </row>
    <row r="375" spans="1:32" ht="15.75" x14ac:dyDescent="0.25">
      <c r="A375" s="24">
        <v>374</v>
      </c>
      <c r="B375" s="24" t="s">
        <v>60</v>
      </c>
      <c r="C375" s="27" t="s">
        <v>135</v>
      </c>
      <c r="D375" s="27"/>
      <c r="E375" s="27"/>
      <c r="F375" s="27">
        <v>1</v>
      </c>
      <c r="G375" s="17" t="s">
        <v>55</v>
      </c>
      <c r="H375" s="17" t="s">
        <v>23</v>
      </c>
      <c r="I375" s="25" t="s">
        <v>23</v>
      </c>
      <c r="J375" s="58" t="s">
        <v>23</v>
      </c>
      <c r="K375" s="58" t="str">
        <f t="shared" si="5"/>
        <v>x</v>
      </c>
      <c r="L375" s="59" t="s">
        <v>23</v>
      </c>
      <c r="M375" s="60" t="s">
        <v>23</v>
      </c>
      <c r="N375" s="54" t="s">
        <v>23</v>
      </c>
      <c r="O375" s="51" t="s">
        <v>23</v>
      </c>
      <c r="P375" s="51" t="s">
        <v>23</v>
      </c>
      <c r="Q375" s="51" t="s">
        <v>23</v>
      </c>
      <c r="R375" s="51" t="s">
        <v>23</v>
      </c>
      <c r="S375" s="26" t="s">
        <v>23</v>
      </c>
      <c r="T375" s="26" t="s">
        <v>23</v>
      </c>
      <c r="U375" s="26" t="s">
        <v>23</v>
      </c>
      <c r="V375" s="26" t="s">
        <v>23</v>
      </c>
      <c r="W375" s="26" t="s">
        <v>23</v>
      </c>
      <c r="X375" s="33"/>
      <c r="Y375" s="51" t="s">
        <v>23</v>
      </c>
      <c r="Z375" s="26" t="s">
        <v>23</v>
      </c>
      <c r="AA375" s="26" t="s">
        <v>23</v>
      </c>
      <c r="AB375" s="26" t="s">
        <v>23</v>
      </c>
      <c r="AC375" s="26" t="s">
        <v>23</v>
      </c>
      <c r="AD375" s="26" t="s">
        <v>23</v>
      </c>
      <c r="AE375" s="26" t="s">
        <v>23</v>
      </c>
    </row>
    <row r="376" spans="1:32" ht="15.75" x14ac:dyDescent="0.25">
      <c r="A376" s="24">
        <v>375</v>
      </c>
      <c r="B376" s="24" t="s">
        <v>58</v>
      </c>
      <c r="C376" s="27" t="s">
        <v>265</v>
      </c>
      <c r="D376" s="27"/>
      <c r="E376" s="27"/>
      <c r="F376" s="27">
        <v>1</v>
      </c>
      <c r="G376" s="17" t="s">
        <v>23</v>
      </c>
      <c r="H376" s="17" t="s">
        <v>23</v>
      </c>
      <c r="I376" s="25" t="s">
        <v>53</v>
      </c>
      <c r="J376" s="58">
        <v>1</v>
      </c>
      <c r="K376" s="58" t="str">
        <f t="shared" si="5"/>
        <v>x</v>
      </c>
      <c r="L376" s="59"/>
      <c r="M376" s="60" t="s">
        <v>23</v>
      </c>
      <c r="N376" s="54"/>
      <c r="O376" s="51"/>
      <c r="P376" s="51"/>
      <c r="Q376" s="51"/>
      <c r="R376" s="51"/>
      <c r="S376" s="26"/>
      <c r="T376" s="26"/>
      <c r="U376" s="26"/>
      <c r="V376" s="26"/>
      <c r="W376" s="26"/>
      <c r="X376" s="33"/>
      <c r="Y376" s="51"/>
      <c r="Z376" s="26"/>
      <c r="AA376" s="26"/>
      <c r="AB376" s="26"/>
      <c r="AC376" s="26"/>
      <c r="AD376" s="26"/>
      <c r="AE376" s="26"/>
    </row>
    <row r="377" spans="1:32" s="34" customFormat="1" ht="15.75" x14ac:dyDescent="0.25">
      <c r="A377" s="31"/>
      <c r="B377" s="31"/>
      <c r="C377" s="38"/>
      <c r="D377" s="38"/>
      <c r="E377" s="38"/>
      <c r="F377" s="38"/>
      <c r="G377" s="39"/>
      <c r="H377" s="39"/>
      <c r="I377" s="40"/>
      <c r="J377" s="39"/>
      <c r="K377" s="39"/>
      <c r="M377" s="31"/>
    </row>
    <row r="378" spans="1:32" s="42" customFormat="1" ht="15" x14ac:dyDescent="0.25">
      <c r="C378" s="44"/>
      <c r="G378" s="42">
        <f>COUNTIF(G2:G376, "Exclude")</f>
        <v>161</v>
      </c>
      <c r="H378" s="42">
        <f>COUNTIF(H2:H376, "YesNo")</f>
        <v>34</v>
      </c>
      <c r="I378" s="42">
        <f>COUNTIF(I2:I376, "Comment")</f>
        <v>86</v>
      </c>
      <c r="J378" s="44">
        <f>COUNTIF(J2:J375, "1")</f>
        <v>58</v>
      </c>
      <c r="K378" s="45">
        <f>COUNTIF(K2:K375, "1")</f>
        <v>5</v>
      </c>
      <c r="L378" s="42">
        <f>COUNTIF(L2:L375, "1")</f>
        <v>3</v>
      </c>
      <c r="M378" s="42">
        <f>COUNTIF(M2:M376, "Auxiliary-fronted")</f>
        <v>5</v>
      </c>
      <c r="N378" s="42">
        <f>COUNTIF(N2:N376, "1")</f>
        <v>20</v>
      </c>
      <c r="O378" s="42">
        <f t="shared" ref="O378:AE378" si="6">COUNTIF(O2:O376, "1")</f>
        <v>2</v>
      </c>
      <c r="P378" s="42">
        <f t="shared" si="6"/>
        <v>0</v>
      </c>
      <c r="Q378" s="42">
        <f t="shared" si="6"/>
        <v>1</v>
      </c>
      <c r="R378" s="42">
        <f t="shared" si="6"/>
        <v>1</v>
      </c>
      <c r="S378" s="42">
        <f t="shared" si="6"/>
        <v>3</v>
      </c>
      <c r="T378" s="42">
        <f t="shared" si="6"/>
        <v>3</v>
      </c>
      <c r="U378" s="42">
        <f t="shared" si="6"/>
        <v>0</v>
      </c>
      <c r="V378" s="42">
        <f t="shared" si="6"/>
        <v>0</v>
      </c>
      <c r="W378" s="42">
        <f t="shared" si="6"/>
        <v>0</v>
      </c>
      <c r="X378" s="42">
        <f t="shared" si="6"/>
        <v>0</v>
      </c>
      <c r="Y378" s="42">
        <f t="shared" si="6"/>
        <v>0</v>
      </c>
      <c r="Z378" s="42">
        <f t="shared" si="6"/>
        <v>0</v>
      </c>
      <c r="AA378" s="42">
        <f t="shared" si="6"/>
        <v>7</v>
      </c>
      <c r="AB378" s="42">
        <f t="shared" si="6"/>
        <v>1</v>
      </c>
      <c r="AC378" s="42">
        <f t="shared" si="6"/>
        <v>2</v>
      </c>
      <c r="AD378" s="42">
        <f t="shared" si="6"/>
        <v>9</v>
      </c>
      <c r="AE378" s="42">
        <f t="shared" si="6"/>
        <v>2</v>
      </c>
      <c r="AF378" s="42" t="s">
        <v>281</v>
      </c>
    </row>
    <row r="379" spans="1:32" s="42" customFormat="1" ht="15" x14ac:dyDescent="0.25">
      <c r="C379" s="44"/>
      <c r="I379" s="42">
        <f>COUNTIF(I2:I376, "Question")</f>
        <v>25</v>
      </c>
      <c r="J379" s="44"/>
      <c r="M379" s="42">
        <f>COUNTIF(M2:M376, "Yes_No")</f>
        <v>7</v>
      </c>
      <c r="Y379" s="46"/>
    </row>
    <row r="380" spans="1:32" s="42" customFormat="1" ht="15" x14ac:dyDescent="0.25">
      <c r="C380" s="44"/>
      <c r="I380" s="42">
        <f>COUNTIF(I2:I376, "Directive")</f>
        <v>30</v>
      </c>
      <c r="J380" s="44"/>
      <c r="M380" s="42">
        <f>COUNTIF(M2:M376, "Wh- basic")</f>
        <v>7</v>
      </c>
      <c r="Y380" s="46"/>
    </row>
    <row r="381" spans="1:32" s="42" customFormat="1" ht="15" x14ac:dyDescent="0.25">
      <c r="C381" s="44"/>
      <c r="J381" s="44"/>
      <c r="M381" s="42">
        <f>COUNTIF(M2:M376, "Why")</f>
        <v>1</v>
      </c>
      <c r="Y381" s="46"/>
    </row>
    <row r="382" spans="1:32" s="42" customFormat="1" ht="15" x14ac:dyDescent="0.25">
      <c r="C382" s="44"/>
      <c r="J382" s="44"/>
      <c r="M382" s="42">
        <f>COUNTIF(M2:M376, "How")</f>
        <v>0</v>
      </c>
    </row>
    <row r="383" spans="1:32" s="42" customFormat="1" ht="15" x14ac:dyDescent="0.25">
      <c r="C383" s="44"/>
      <c r="J383" s="44"/>
      <c r="M383" s="42">
        <f>COUNTIF(M2:M376, "Turn-taking")</f>
        <v>0</v>
      </c>
    </row>
    <row r="384" spans="1:32" ht="15" x14ac:dyDescent="0.25">
      <c r="D384" s="34"/>
      <c r="E384" s="34"/>
      <c r="F384" s="34"/>
      <c r="G384" s="34"/>
      <c r="H384" s="34"/>
      <c r="I384" s="34"/>
      <c r="J384" s="31"/>
      <c r="K384" s="34"/>
      <c r="L384" s="34"/>
      <c r="M384" s="34"/>
      <c r="N384" s="34"/>
      <c r="O384" s="34"/>
      <c r="P384" s="34"/>
      <c r="Q384" s="34"/>
      <c r="R384" s="34"/>
      <c r="S384" s="34"/>
      <c r="T384" s="34"/>
      <c r="U384" s="34"/>
      <c r="V384" s="34"/>
      <c r="W384" s="34"/>
      <c r="Y384" s="34"/>
      <c r="Z384" s="34"/>
      <c r="AA384" s="34"/>
      <c r="AB384" s="34"/>
      <c r="AC384" s="34"/>
      <c r="AD384" s="34"/>
      <c r="AE384" s="34"/>
    </row>
    <row r="385" spans="1:32" s="42" customFormat="1" ht="15" x14ac:dyDescent="0.25">
      <c r="C385" s="44" t="s">
        <v>2</v>
      </c>
      <c r="J385" s="42">
        <f>SUM(J2:J71)</f>
        <v>17</v>
      </c>
      <c r="K385" s="42">
        <f t="shared" ref="K385:AE385" si="7">SUM(K2:K71)</f>
        <v>1</v>
      </c>
      <c r="L385" s="42">
        <f t="shared" si="7"/>
        <v>1</v>
      </c>
      <c r="M385" s="42">
        <f>COUNTIF(M2:M71, "Auxiliary-fronted")</f>
        <v>1</v>
      </c>
      <c r="N385" s="42">
        <f t="shared" si="7"/>
        <v>3</v>
      </c>
      <c r="O385" s="42">
        <f t="shared" si="7"/>
        <v>1</v>
      </c>
      <c r="P385" s="42">
        <f t="shared" si="7"/>
        <v>0</v>
      </c>
      <c r="Q385" s="42">
        <f t="shared" si="7"/>
        <v>0</v>
      </c>
      <c r="R385" s="42">
        <f t="shared" si="7"/>
        <v>0</v>
      </c>
      <c r="S385" s="42">
        <f t="shared" si="7"/>
        <v>0</v>
      </c>
      <c r="T385" s="42">
        <f t="shared" si="7"/>
        <v>2</v>
      </c>
      <c r="U385" s="42">
        <f t="shared" si="7"/>
        <v>0</v>
      </c>
      <c r="V385" s="42">
        <f t="shared" si="7"/>
        <v>0</v>
      </c>
      <c r="W385" s="42">
        <f t="shared" si="7"/>
        <v>0</v>
      </c>
      <c r="X385" s="42">
        <f t="shared" si="7"/>
        <v>0</v>
      </c>
      <c r="Y385" s="42">
        <f t="shared" si="7"/>
        <v>0</v>
      </c>
      <c r="Z385" s="42">
        <f t="shared" si="7"/>
        <v>0</v>
      </c>
      <c r="AA385" s="42">
        <f t="shared" si="7"/>
        <v>0</v>
      </c>
      <c r="AB385" s="42">
        <f t="shared" si="7"/>
        <v>1</v>
      </c>
      <c r="AC385" s="42">
        <f t="shared" si="7"/>
        <v>0</v>
      </c>
      <c r="AD385" s="42">
        <f t="shared" si="7"/>
        <v>0</v>
      </c>
      <c r="AE385" s="42">
        <f t="shared" si="7"/>
        <v>0</v>
      </c>
    </row>
    <row r="386" spans="1:32" s="42" customFormat="1" ht="15" x14ac:dyDescent="0.25">
      <c r="C386" s="44" t="s">
        <v>3</v>
      </c>
      <c r="J386" s="42">
        <f>SUM(J72:J346)</f>
        <v>38</v>
      </c>
      <c r="K386" s="42">
        <f t="shared" ref="K386:AE386" si="8">SUM(K72:K346)</f>
        <v>4</v>
      </c>
      <c r="L386" s="42">
        <f t="shared" si="8"/>
        <v>1</v>
      </c>
      <c r="M386" s="42">
        <f>COUNTIF(M72:M346, "Auxiliary-fronted")</f>
        <v>3</v>
      </c>
      <c r="N386" s="42">
        <f t="shared" si="8"/>
        <v>17</v>
      </c>
      <c r="O386" s="42">
        <f t="shared" si="8"/>
        <v>0</v>
      </c>
      <c r="P386" s="42">
        <f t="shared" si="8"/>
        <v>0</v>
      </c>
      <c r="Q386" s="42">
        <f t="shared" si="8"/>
        <v>1</v>
      </c>
      <c r="R386" s="42">
        <f t="shared" si="8"/>
        <v>1</v>
      </c>
      <c r="S386" s="42">
        <f t="shared" si="8"/>
        <v>3</v>
      </c>
      <c r="T386" s="42">
        <f t="shared" si="8"/>
        <v>1</v>
      </c>
      <c r="U386" s="42">
        <f t="shared" si="8"/>
        <v>0</v>
      </c>
      <c r="V386" s="42">
        <f t="shared" si="8"/>
        <v>0</v>
      </c>
      <c r="W386" s="42">
        <f t="shared" si="8"/>
        <v>0</v>
      </c>
      <c r="X386" s="42">
        <f t="shared" si="8"/>
        <v>0</v>
      </c>
      <c r="Y386" s="42">
        <f t="shared" si="8"/>
        <v>0</v>
      </c>
      <c r="Z386" s="42">
        <f t="shared" si="8"/>
        <v>0</v>
      </c>
      <c r="AA386" s="42">
        <f t="shared" si="8"/>
        <v>3</v>
      </c>
      <c r="AB386" s="42">
        <f t="shared" si="8"/>
        <v>0</v>
      </c>
      <c r="AC386" s="42">
        <f t="shared" si="8"/>
        <v>2</v>
      </c>
      <c r="AD386" s="42">
        <f t="shared" si="8"/>
        <v>6</v>
      </c>
      <c r="AE386" s="42">
        <f t="shared" si="8"/>
        <v>1</v>
      </c>
    </row>
    <row r="387" spans="1:32" s="42" customFormat="1" ht="15" x14ac:dyDescent="0.25">
      <c r="C387" s="44" t="s">
        <v>4</v>
      </c>
      <c r="J387" s="42">
        <f>SUM(J347:J376)</f>
        <v>4</v>
      </c>
      <c r="K387" s="42">
        <f t="shared" ref="K387:AE387" si="9">SUM(K347:K376)</f>
        <v>0</v>
      </c>
      <c r="L387" s="42">
        <f t="shared" si="9"/>
        <v>1</v>
      </c>
      <c r="M387" s="42">
        <f>COUNTIF(M347:M376, "Auxiliary-fronted")</f>
        <v>1</v>
      </c>
      <c r="N387" s="42">
        <f t="shared" si="9"/>
        <v>0</v>
      </c>
      <c r="O387" s="42">
        <f t="shared" si="9"/>
        <v>1</v>
      </c>
      <c r="P387" s="42">
        <f t="shared" si="9"/>
        <v>0</v>
      </c>
      <c r="Q387" s="42">
        <f t="shared" si="9"/>
        <v>0</v>
      </c>
      <c r="R387" s="42">
        <f t="shared" si="9"/>
        <v>0</v>
      </c>
      <c r="S387" s="42">
        <f t="shared" si="9"/>
        <v>0</v>
      </c>
      <c r="T387" s="42">
        <f t="shared" si="9"/>
        <v>0</v>
      </c>
      <c r="U387" s="42">
        <f t="shared" si="9"/>
        <v>0</v>
      </c>
      <c r="V387" s="42">
        <f t="shared" si="9"/>
        <v>0</v>
      </c>
      <c r="W387" s="42">
        <f t="shared" si="9"/>
        <v>0</v>
      </c>
      <c r="X387" s="42">
        <f t="shared" si="9"/>
        <v>0</v>
      </c>
      <c r="Y387" s="42">
        <f t="shared" si="9"/>
        <v>0</v>
      </c>
      <c r="Z387" s="42">
        <f t="shared" si="9"/>
        <v>0</v>
      </c>
      <c r="AA387" s="42">
        <f t="shared" si="9"/>
        <v>4</v>
      </c>
      <c r="AB387" s="42">
        <f t="shared" si="9"/>
        <v>0</v>
      </c>
      <c r="AC387" s="42">
        <f t="shared" si="9"/>
        <v>0</v>
      </c>
      <c r="AD387" s="42">
        <f t="shared" si="9"/>
        <v>3</v>
      </c>
      <c r="AE387" s="42">
        <f t="shared" si="9"/>
        <v>1</v>
      </c>
    </row>
    <row r="388" spans="1:32" ht="15" x14ac:dyDescent="0.25">
      <c r="A388" s="2"/>
      <c r="B388" s="2"/>
      <c r="D388" s="47"/>
      <c r="E388" s="47"/>
      <c r="F388" s="47"/>
      <c r="I388" s="30"/>
      <c r="J388" s="48"/>
      <c r="K388" s="48"/>
      <c r="L388" s="41"/>
      <c r="M388" s="49">
        <f>COUNTIF(M2:M71, "Yes_No")</f>
        <v>2</v>
      </c>
      <c r="N388" s="48"/>
      <c r="O388" s="30"/>
      <c r="P388" s="43"/>
      <c r="Q388" s="43"/>
      <c r="R388" s="43"/>
      <c r="S388" s="43"/>
      <c r="T388" s="5"/>
      <c r="U388" s="5"/>
      <c r="V388" s="5"/>
      <c r="W388" s="5"/>
      <c r="X388" s="5"/>
      <c r="Y388" s="34"/>
      <c r="Z388" s="43"/>
      <c r="AA388" s="5"/>
      <c r="AB388" s="5"/>
      <c r="AC388" s="5"/>
      <c r="AD388" s="5"/>
      <c r="AE388" s="5"/>
      <c r="AF388" s="5"/>
    </row>
    <row r="389" spans="1:32" ht="15" x14ac:dyDescent="0.25">
      <c r="A389" s="2"/>
      <c r="B389" s="2"/>
      <c r="D389" s="47"/>
      <c r="E389" s="47"/>
      <c r="F389" s="47"/>
      <c r="I389" s="30"/>
      <c r="J389" s="48"/>
      <c r="K389" s="48"/>
      <c r="L389" s="41"/>
      <c r="M389" s="49">
        <f>COUNTIF(M72:M346, "Yes_No")</f>
        <v>2</v>
      </c>
      <c r="N389" s="48"/>
      <c r="O389" s="30"/>
      <c r="P389" s="43"/>
      <c r="Q389" s="43"/>
      <c r="R389" s="43"/>
      <c r="S389" s="43"/>
      <c r="T389" s="5"/>
      <c r="U389" s="5"/>
      <c r="V389" s="5"/>
      <c r="W389" s="5"/>
      <c r="X389" s="5"/>
      <c r="Y389" s="34"/>
      <c r="Z389" s="43"/>
      <c r="AA389" s="5"/>
      <c r="AB389" s="5"/>
      <c r="AC389" s="5"/>
      <c r="AD389" s="5"/>
      <c r="AE389" s="5"/>
      <c r="AF389" s="5"/>
    </row>
    <row r="390" spans="1:32" ht="15" x14ac:dyDescent="0.25">
      <c r="A390" s="2"/>
      <c r="B390" s="2"/>
      <c r="D390" s="47"/>
      <c r="E390" s="47"/>
      <c r="F390" s="47"/>
      <c r="I390" s="30"/>
      <c r="J390" s="48"/>
      <c r="K390" s="48"/>
      <c r="L390" s="41"/>
      <c r="M390" s="49">
        <f>COUNTIF(M347:M376, "Yes_No")</f>
        <v>3</v>
      </c>
      <c r="N390" s="48"/>
      <c r="O390" s="30"/>
      <c r="P390" s="43"/>
      <c r="Q390" s="43"/>
      <c r="R390" s="43"/>
      <c r="S390" s="43"/>
      <c r="T390" s="5"/>
      <c r="U390" s="5"/>
      <c r="V390" s="5"/>
      <c r="W390" s="5"/>
      <c r="X390" s="5"/>
      <c r="Y390" s="34"/>
      <c r="Z390" s="43"/>
      <c r="AA390" s="5"/>
      <c r="AB390" s="5"/>
      <c r="AC390" s="5"/>
      <c r="AD390" s="5"/>
      <c r="AE390" s="5"/>
      <c r="AF390" s="5"/>
    </row>
    <row r="391" spans="1:32" ht="15" x14ac:dyDescent="0.25">
      <c r="A391" s="2"/>
      <c r="B391" s="2"/>
      <c r="D391" s="47"/>
      <c r="E391" s="47"/>
      <c r="F391" s="47"/>
      <c r="I391" s="30"/>
      <c r="J391" s="48"/>
      <c r="K391" s="48"/>
      <c r="L391" s="41"/>
      <c r="M391" s="42">
        <f>COUNTIF(M2:M71, "Wh- basic")</f>
        <v>1</v>
      </c>
      <c r="N391" s="48"/>
      <c r="O391" s="30"/>
      <c r="P391" s="43"/>
      <c r="Q391" s="43"/>
      <c r="R391" s="43"/>
      <c r="S391" s="43"/>
      <c r="T391" s="5"/>
      <c r="U391" s="5"/>
      <c r="V391" s="5"/>
      <c r="W391" s="5"/>
      <c r="X391" s="5"/>
      <c r="Y391" s="34"/>
      <c r="Z391" s="43"/>
      <c r="AA391" s="5"/>
      <c r="AB391" s="5"/>
      <c r="AC391" s="5"/>
      <c r="AD391" s="5"/>
      <c r="AE391" s="5"/>
      <c r="AF391" s="5"/>
    </row>
    <row r="392" spans="1:32" ht="15" x14ac:dyDescent="0.25">
      <c r="A392" s="2"/>
      <c r="B392" s="2"/>
      <c r="D392" s="47"/>
      <c r="E392" s="47"/>
      <c r="F392" s="47"/>
      <c r="I392" s="30"/>
      <c r="J392" s="48"/>
      <c r="K392" s="48"/>
      <c r="L392" s="41"/>
      <c r="M392" s="42">
        <f>COUNTIF(M72:M346, "Wh- basic")</f>
        <v>3</v>
      </c>
      <c r="N392" s="48"/>
      <c r="O392" s="30"/>
      <c r="P392" s="43"/>
      <c r="Q392" s="43"/>
      <c r="R392" s="43"/>
      <c r="S392" s="43"/>
      <c r="T392" s="5"/>
      <c r="U392" s="5"/>
      <c r="V392" s="5"/>
      <c r="W392" s="5"/>
      <c r="X392" s="5"/>
      <c r="Y392" s="34"/>
      <c r="Z392" s="43"/>
      <c r="AA392" s="5"/>
      <c r="AB392" s="5"/>
      <c r="AC392" s="5"/>
      <c r="AD392" s="5"/>
      <c r="AE392" s="5"/>
      <c r="AF392" s="5"/>
    </row>
    <row r="393" spans="1:32" ht="15" x14ac:dyDescent="0.25">
      <c r="A393" s="2"/>
      <c r="B393" s="2"/>
      <c r="D393" s="47"/>
      <c r="E393" s="47"/>
      <c r="F393" s="47"/>
      <c r="I393" s="30"/>
      <c r="J393" s="48"/>
      <c r="K393" s="48"/>
      <c r="L393" s="41"/>
      <c r="M393" s="42">
        <f>COUNTIF(M347:M376, "Wh- basic")</f>
        <v>3</v>
      </c>
      <c r="N393" s="48"/>
      <c r="O393" s="30"/>
      <c r="P393" s="43"/>
      <c r="Q393" s="43"/>
      <c r="R393" s="43"/>
      <c r="S393" s="43"/>
      <c r="T393" s="5"/>
      <c r="U393" s="5"/>
      <c r="V393" s="5"/>
      <c r="W393" s="5"/>
      <c r="X393" s="5"/>
      <c r="Y393" s="34"/>
      <c r="Z393" s="43"/>
      <c r="AA393" s="5"/>
      <c r="AB393" s="5"/>
      <c r="AC393" s="5"/>
      <c r="AD393" s="5"/>
      <c r="AE393" s="5"/>
      <c r="AF393" s="5"/>
    </row>
    <row r="394" spans="1:32" ht="15" x14ac:dyDescent="0.25">
      <c r="A394" s="2"/>
      <c r="B394" s="2"/>
      <c r="D394" s="47"/>
      <c r="E394" s="47"/>
      <c r="F394" s="47"/>
      <c r="I394" s="30"/>
      <c r="J394" s="48"/>
      <c r="K394" s="48"/>
      <c r="L394" s="41"/>
      <c r="M394" s="49">
        <f>COUNTIF(M2:M71, "Why")</f>
        <v>0</v>
      </c>
      <c r="N394" s="48"/>
      <c r="O394" s="30"/>
      <c r="P394" s="43"/>
      <c r="Q394" s="43"/>
      <c r="R394" s="43"/>
      <c r="S394" s="43"/>
      <c r="T394" s="5"/>
      <c r="U394" s="5"/>
      <c r="V394" s="5"/>
      <c r="W394" s="5"/>
      <c r="X394" s="5"/>
      <c r="Y394" s="34"/>
      <c r="Z394" s="43"/>
      <c r="AA394" s="5"/>
      <c r="AB394" s="5"/>
      <c r="AC394" s="5"/>
      <c r="AD394" s="5"/>
      <c r="AE394" s="5"/>
      <c r="AF394" s="5"/>
    </row>
    <row r="395" spans="1:32" ht="15" x14ac:dyDescent="0.25">
      <c r="A395" s="2"/>
      <c r="B395" s="2"/>
      <c r="D395" s="47"/>
      <c r="E395" s="47"/>
      <c r="F395" s="47"/>
      <c r="I395" s="30"/>
      <c r="J395" s="48"/>
      <c r="K395" s="48"/>
      <c r="L395" s="41"/>
      <c r="M395" s="49">
        <f>COUNTIF(M72:M346, "Why")</f>
        <v>1</v>
      </c>
      <c r="N395" s="48"/>
      <c r="O395" s="30"/>
      <c r="P395" s="43"/>
      <c r="Q395" s="43"/>
      <c r="R395" s="43"/>
      <c r="S395" s="43"/>
      <c r="T395" s="5"/>
      <c r="U395" s="5"/>
      <c r="V395" s="5"/>
      <c r="W395" s="5"/>
      <c r="X395" s="5"/>
      <c r="Y395" s="34"/>
      <c r="Z395" s="43"/>
      <c r="AA395" s="5"/>
      <c r="AB395" s="5"/>
      <c r="AC395" s="5"/>
      <c r="AD395" s="5"/>
      <c r="AE395" s="5"/>
      <c r="AF395" s="5"/>
    </row>
    <row r="396" spans="1:32" ht="15" x14ac:dyDescent="0.25">
      <c r="A396" s="2"/>
      <c r="B396" s="2"/>
      <c r="D396" s="47"/>
      <c r="E396" s="47"/>
      <c r="F396" s="47"/>
      <c r="I396" s="30"/>
      <c r="J396" s="48"/>
      <c r="K396" s="48"/>
      <c r="L396" s="41"/>
      <c r="M396" s="49">
        <f>COUNTIF(M347:M376, "Why")</f>
        <v>0</v>
      </c>
      <c r="N396" s="48"/>
      <c r="O396" s="30"/>
      <c r="P396" s="43"/>
      <c r="Q396" s="43"/>
      <c r="R396" s="43"/>
      <c r="S396" s="43"/>
      <c r="T396" s="5"/>
      <c r="U396" s="5"/>
      <c r="V396" s="5"/>
      <c r="W396" s="5"/>
      <c r="X396" s="5"/>
      <c r="Y396" s="34"/>
      <c r="Z396" s="43"/>
      <c r="AA396" s="5"/>
      <c r="AB396" s="5"/>
      <c r="AC396" s="5"/>
      <c r="AD396" s="5"/>
      <c r="AE396" s="5"/>
      <c r="AF396" s="5"/>
    </row>
    <row r="397" spans="1:32" ht="15" x14ac:dyDescent="0.25">
      <c r="A397" s="2"/>
      <c r="B397" s="2"/>
      <c r="D397" s="47"/>
      <c r="E397" s="47"/>
      <c r="F397" s="47"/>
      <c r="I397" s="30"/>
      <c r="J397" s="48"/>
      <c r="K397" s="48"/>
      <c r="L397" s="41"/>
      <c r="M397" s="42">
        <f>COUNTIF(M2:M72, "How")</f>
        <v>0</v>
      </c>
      <c r="N397" s="48"/>
      <c r="O397" s="30"/>
      <c r="P397" s="43"/>
      <c r="Q397" s="43"/>
      <c r="R397" s="43"/>
      <c r="S397" s="43"/>
      <c r="T397" s="5"/>
      <c r="U397" s="5"/>
      <c r="V397" s="5"/>
      <c r="W397" s="5"/>
      <c r="X397" s="5"/>
      <c r="Y397" s="34"/>
      <c r="Z397" s="43"/>
      <c r="AA397" s="5"/>
      <c r="AB397" s="5"/>
      <c r="AC397" s="5"/>
      <c r="AD397" s="5"/>
      <c r="AE397" s="5"/>
      <c r="AF397" s="5"/>
    </row>
    <row r="398" spans="1:32" ht="15" x14ac:dyDescent="0.25">
      <c r="A398" s="2"/>
      <c r="B398" s="2"/>
      <c r="D398" s="47"/>
      <c r="E398" s="47"/>
      <c r="F398" s="47"/>
      <c r="I398" s="30"/>
      <c r="J398" s="48"/>
      <c r="K398" s="48"/>
      <c r="L398" s="41"/>
      <c r="M398" s="42">
        <f>COUNTIF(M72:M346, "How")</f>
        <v>0</v>
      </c>
      <c r="N398" s="48"/>
      <c r="O398" s="30"/>
      <c r="P398" s="43"/>
      <c r="Q398" s="43"/>
      <c r="R398" s="43"/>
      <c r="S398" s="43"/>
      <c r="T398" s="5"/>
      <c r="U398" s="5"/>
      <c r="V398" s="5"/>
      <c r="W398" s="5"/>
      <c r="X398" s="5"/>
      <c r="Y398" s="34"/>
      <c r="Z398" s="43"/>
      <c r="AA398" s="5"/>
      <c r="AB398" s="5"/>
      <c r="AC398" s="5"/>
      <c r="AD398" s="5"/>
      <c r="AE398" s="5"/>
      <c r="AF398" s="5"/>
    </row>
    <row r="399" spans="1:32" ht="15" x14ac:dyDescent="0.25">
      <c r="A399" s="2"/>
      <c r="B399" s="2"/>
      <c r="D399" s="47"/>
      <c r="E399" s="47"/>
      <c r="F399" s="47"/>
      <c r="I399" s="30"/>
      <c r="J399" s="48"/>
      <c r="K399" s="48"/>
      <c r="L399" s="41"/>
      <c r="M399" s="42">
        <f>COUNTIF(M347:M376, "How")</f>
        <v>0</v>
      </c>
      <c r="N399" s="48"/>
      <c r="O399" s="30"/>
      <c r="P399" s="43"/>
      <c r="Q399" s="43"/>
      <c r="R399" s="43"/>
      <c r="S399" s="43"/>
      <c r="T399" s="5"/>
      <c r="U399" s="5"/>
      <c r="V399" s="5"/>
      <c r="W399" s="5"/>
      <c r="X399" s="5"/>
      <c r="Y399" s="34"/>
      <c r="Z399" s="43"/>
      <c r="AA399" s="5"/>
      <c r="AB399" s="5"/>
      <c r="AC399" s="5"/>
      <c r="AD399" s="5"/>
      <c r="AE399" s="5"/>
      <c r="AF399" s="5"/>
    </row>
    <row r="400" spans="1:32" ht="15" x14ac:dyDescent="0.25">
      <c r="A400" s="2"/>
      <c r="B400" s="2"/>
      <c r="D400" s="47"/>
      <c r="E400" s="47"/>
      <c r="F400" s="47"/>
      <c r="I400" s="30"/>
      <c r="J400" s="48"/>
      <c r="K400" s="48"/>
      <c r="L400" s="41"/>
      <c r="M400" s="49">
        <f>COUNTIF(M2:M71, "Turn-taking")</f>
        <v>0</v>
      </c>
      <c r="N400" s="48"/>
      <c r="O400" s="30"/>
      <c r="P400" s="43"/>
      <c r="Q400" s="43"/>
      <c r="R400" s="43"/>
      <c r="S400" s="43"/>
      <c r="T400" s="5"/>
      <c r="U400" s="5"/>
      <c r="V400" s="5"/>
      <c r="W400" s="5"/>
      <c r="X400" s="5"/>
      <c r="Y400" s="34"/>
      <c r="Z400" s="43"/>
      <c r="AA400" s="5"/>
      <c r="AB400" s="5"/>
      <c r="AC400" s="5"/>
      <c r="AD400" s="5"/>
      <c r="AE400" s="5"/>
      <c r="AF400" s="5"/>
    </row>
    <row r="401" spans="1:32" ht="15" x14ac:dyDescent="0.25">
      <c r="A401" s="2"/>
      <c r="B401" s="2"/>
      <c r="D401" s="47"/>
      <c r="E401" s="47"/>
      <c r="F401" s="47"/>
      <c r="I401" s="30"/>
      <c r="J401" s="48"/>
      <c r="K401" s="48"/>
      <c r="L401" s="41"/>
      <c r="M401" s="49">
        <f>COUNTIF(M72:M346, "Turn-taking")</f>
        <v>0</v>
      </c>
      <c r="N401" s="48"/>
      <c r="O401" s="30"/>
      <c r="P401" s="43"/>
      <c r="Q401" s="43"/>
      <c r="R401" s="43"/>
      <c r="S401" s="43"/>
      <c r="T401" s="5"/>
      <c r="U401" s="5"/>
      <c r="V401" s="5"/>
      <c r="W401" s="5"/>
      <c r="X401" s="5"/>
      <c r="Y401" s="34"/>
      <c r="Z401" s="43"/>
      <c r="AA401" s="5"/>
      <c r="AB401" s="5"/>
      <c r="AC401" s="5"/>
      <c r="AD401" s="5"/>
      <c r="AE401" s="5"/>
      <c r="AF401" s="5"/>
    </row>
    <row r="402" spans="1:32" ht="15" x14ac:dyDescent="0.25">
      <c r="A402" s="2"/>
      <c r="B402" s="2"/>
      <c r="D402" s="47"/>
      <c r="E402" s="47"/>
      <c r="F402" s="47"/>
      <c r="I402" s="30"/>
      <c r="J402" s="48"/>
      <c r="K402" s="48"/>
      <c r="L402" s="41"/>
      <c r="M402" s="49">
        <f>COUNTIF(M347:M376, "Turn-taking")</f>
        <v>0</v>
      </c>
      <c r="N402" s="48"/>
      <c r="O402" s="30"/>
      <c r="P402" s="43"/>
      <c r="Q402" s="43"/>
      <c r="R402" s="43"/>
      <c r="S402" s="43"/>
      <c r="T402" s="5"/>
      <c r="U402" s="5"/>
      <c r="V402" s="5"/>
      <c r="W402" s="5"/>
      <c r="X402" s="5"/>
      <c r="Y402" s="34"/>
      <c r="Z402" s="43"/>
      <c r="AA402" s="5"/>
      <c r="AB402" s="5"/>
      <c r="AC402" s="5"/>
      <c r="AD402" s="5"/>
      <c r="AE402" s="5"/>
      <c r="AF402" s="5"/>
    </row>
    <row r="403" spans="1:32" ht="15.75" x14ac:dyDescent="0.25">
      <c r="A403" s="2"/>
      <c r="B403" s="2"/>
      <c r="C403" s="12"/>
      <c r="D403" s="12"/>
      <c r="E403" s="12"/>
      <c r="F403" s="12"/>
      <c r="G403" s="21"/>
      <c r="H403" s="21"/>
      <c r="J403" s="19"/>
      <c r="K403" s="19"/>
    </row>
    <row r="404" spans="1:32" ht="15.75" x14ac:dyDescent="0.25">
      <c r="A404" s="2"/>
      <c r="B404" s="2"/>
      <c r="C404" s="12"/>
      <c r="D404" s="12"/>
      <c r="E404" s="12"/>
      <c r="F404" s="12"/>
      <c r="G404" s="21"/>
      <c r="H404" s="21"/>
      <c r="J404" s="19"/>
      <c r="K404" s="19"/>
    </row>
    <row r="405" spans="1:32" ht="15.75" x14ac:dyDescent="0.25">
      <c r="A405" s="2"/>
      <c r="B405" s="2"/>
      <c r="C405" s="12"/>
      <c r="D405" s="12"/>
      <c r="E405" s="12"/>
      <c r="F405" s="12"/>
      <c r="G405" s="21"/>
      <c r="H405" s="21"/>
      <c r="J405" s="19"/>
      <c r="K405" s="19"/>
    </row>
    <row r="406" spans="1:32" ht="15.75" x14ac:dyDescent="0.25">
      <c r="A406" s="2"/>
      <c r="B406" s="2"/>
      <c r="C406" s="12"/>
      <c r="D406" s="12"/>
      <c r="E406" s="12"/>
      <c r="F406" s="12"/>
      <c r="G406" s="21"/>
      <c r="H406" s="21"/>
      <c r="J406" s="19"/>
      <c r="K406" s="19"/>
    </row>
    <row r="407" spans="1:32" ht="15.75" x14ac:dyDescent="0.25">
      <c r="A407" s="2"/>
      <c r="B407" s="2"/>
      <c r="C407" s="12"/>
      <c r="D407" s="12"/>
      <c r="E407" s="12"/>
      <c r="F407" s="12"/>
      <c r="G407" s="21"/>
      <c r="H407" s="21"/>
      <c r="J407" s="19"/>
      <c r="K407" s="19"/>
    </row>
    <row r="408" spans="1:32" ht="15.75" x14ac:dyDescent="0.25">
      <c r="A408" s="2"/>
      <c r="B408" s="2"/>
      <c r="C408" s="12"/>
      <c r="D408" s="12"/>
      <c r="E408" s="12"/>
      <c r="F408" s="12"/>
      <c r="G408" s="21"/>
      <c r="H408" s="21"/>
      <c r="J408" s="19"/>
      <c r="K408" s="19"/>
    </row>
    <row r="409" spans="1:32" ht="15.75" x14ac:dyDescent="0.25">
      <c r="A409" s="2"/>
      <c r="B409" s="2"/>
      <c r="C409" s="12"/>
      <c r="D409" s="12"/>
      <c r="E409" s="12"/>
      <c r="F409" s="12"/>
      <c r="G409" s="21"/>
      <c r="H409" s="21"/>
      <c r="J409" s="19"/>
      <c r="K409" s="19"/>
    </row>
    <row r="410" spans="1:32" ht="15.75" x14ac:dyDescent="0.25">
      <c r="A410" s="2"/>
      <c r="B410" s="2"/>
      <c r="C410" s="12"/>
      <c r="D410" s="12"/>
      <c r="E410" s="12"/>
      <c r="F410" s="12"/>
      <c r="G410" s="21"/>
      <c r="H410" s="21"/>
      <c r="J410" s="19"/>
      <c r="K410" s="19"/>
    </row>
    <row r="411" spans="1:32" ht="15.75" x14ac:dyDescent="0.25">
      <c r="A411" s="2"/>
      <c r="B411" s="2"/>
      <c r="G411" s="21"/>
      <c r="H411" s="21"/>
      <c r="J411" s="19"/>
      <c r="K411" s="19"/>
    </row>
    <row r="412" spans="1:32" ht="15.75" x14ac:dyDescent="0.25">
      <c r="A412" s="2"/>
      <c r="B412" s="2"/>
      <c r="G412" s="21"/>
      <c r="H412" s="21"/>
      <c r="J412" s="19"/>
      <c r="K412" s="19"/>
    </row>
    <row r="413" spans="1:32" ht="15.75" x14ac:dyDescent="0.25">
      <c r="A413" s="2"/>
      <c r="B413" s="2"/>
      <c r="G413" s="21"/>
      <c r="H413" s="21"/>
      <c r="J413" s="19"/>
      <c r="K413" s="19"/>
    </row>
    <row r="414" spans="1:32" ht="15.75" x14ac:dyDescent="0.25">
      <c r="A414" s="2"/>
      <c r="B414" s="2"/>
      <c r="G414" s="21"/>
      <c r="H414" s="21"/>
      <c r="J414" s="19"/>
      <c r="K414" s="19"/>
    </row>
    <row r="415" spans="1:32" ht="15.75" x14ac:dyDescent="0.25">
      <c r="A415" s="2"/>
      <c r="B415" s="2"/>
      <c r="G415" s="21"/>
      <c r="H415" s="21"/>
      <c r="J415" s="19"/>
      <c r="K415" s="19"/>
    </row>
    <row r="416" spans="1:32" ht="15.75" x14ac:dyDescent="0.25">
      <c r="A416" s="2"/>
      <c r="B416" s="2"/>
      <c r="G416" s="21"/>
      <c r="H416" s="21"/>
      <c r="J416" s="19"/>
      <c r="K416" s="19"/>
    </row>
    <row r="417" spans="1:11" ht="15.75" x14ac:dyDescent="0.25">
      <c r="A417" s="2"/>
      <c r="B417" s="2"/>
      <c r="G417" s="21"/>
      <c r="H417" s="21"/>
      <c r="J417" s="19"/>
      <c r="K417" s="19"/>
    </row>
    <row r="418" spans="1:11" ht="15.75" x14ac:dyDescent="0.25">
      <c r="A418" s="2"/>
      <c r="B418" s="2"/>
      <c r="G418" s="21"/>
      <c r="H418" s="21"/>
      <c r="J418" s="19"/>
      <c r="K418" s="19"/>
    </row>
    <row r="419" spans="1:11" ht="15.75" x14ac:dyDescent="0.25">
      <c r="A419" s="2"/>
      <c r="B419" s="2"/>
      <c r="G419" s="21"/>
      <c r="H419" s="21"/>
      <c r="J419" s="19"/>
      <c r="K419" s="19"/>
    </row>
    <row r="420" spans="1:11" ht="15.75" x14ac:dyDescent="0.25">
      <c r="A420" s="2"/>
      <c r="B420" s="2"/>
      <c r="G420" s="21"/>
      <c r="H420" s="21"/>
      <c r="J420" s="19"/>
      <c r="K420" s="19"/>
    </row>
    <row r="421" spans="1:11" ht="15.75" x14ac:dyDescent="0.25">
      <c r="A421" s="2"/>
      <c r="B421" s="2"/>
      <c r="G421" s="21"/>
      <c r="H421" s="21"/>
      <c r="J421" s="19"/>
      <c r="K421" s="19"/>
    </row>
    <row r="422" spans="1:11" ht="15.75" x14ac:dyDescent="0.25">
      <c r="A422" s="2"/>
      <c r="B422" s="2"/>
      <c r="G422" s="21"/>
      <c r="H422" s="21"/>
      <c r="J422" s="19"/>
      <c r="K422" s="19"/>
    </row>
    <row r="423" spans="1:11" ht="15.75" x14ac:dyDescent="0.25">
      <c r="A423" s="2"/>
      <c r="B423" s="2"/>
      <c r="G423" s="21"/>
      <c r="H423" s="21"/>
      <c r="J423" s="19"/>
      <c r="K423" s="19"/>
    </row>
    <row r="424" spans="1:11" ht="15.75" x14ac:dyDescent="0.25">
      <c r="A424" s="2"/>
      <c r="B424" s="2"/>
      <c r="G424" s="21"/>
      <c r="H424" s="21"/>
      <c r="J424" s="19"/>
      <c r="K424" s="19"/>
    </row>
    <row r="425" spans="1:11" ht="15.75" x14ac:dyDescent="0.25">
      <c r="A425" s="2"/>
      <c r="B425" s="2"/>
      <c r="G425" s="21"/>
      <c r="H425" s="21"/>
      <c r="J425" s="19"/>
      <c r="K425" s="19"/>
    </row>
    <row r="426" spans="1:11" ht="15.75" x14ac:dyDescent="0.25">
      <c r="A426" s="2"/>
      <c r="B426" s="2"/>
      <c r="G426" s="21"/>
      <c r="H426" s="21"/>
      <c r="J426" s="19"/>
      <c r="K426" s="19"/>
    </row>
    <row r="427" spans="1:11" ht="15.75" x14ac:dyDescent="0.25">
      <c r="A427" s="2"/>
      <c r="B427" s="2"/>
      <c r="G427" s="21"/>
      <c r="H427" s="21"/>
      <c r="J427" s="19"/>
      <c r="K427" s="19"/>
    </row>
    <row r="428" spans="1:11" ht="15.75" x14ac:dyDescent="0.25">
      <c r="A428" s="2"/>
      <c r="B428" s="2"/>
      <c r="G428" s="21"/>
      <c r="H428" s="21"/>
      <c r="J428" s="19"/>
      <c r="K428" s="19"/>
    </row>
    <row r="429" spans="1:11" ht="15.75" x14ac:dyDescent="0.25">
      <c r="A429" s="2"/>
      <c r="B429" s="2"/>
      <c r="G429" s="21"/>
      <c r="H429" s="21"/>
      <c r="J429" s="19"/>
      <c r="K429" s="19"/>
    </row>
    <row r="430" spans="1:11" ht="15.75" x14ac:dyDescent="0.25">
      <c r="A430" s="2"/>
      <c r="B430" s="2"/>
      <c r="G430" s="21"/>
      <c r="H430" s="21"/>
      <c r="J430" s="19"/>
      <c r="K430" s="19"/>
    </row>
    <row r="431" spans="1:11" ht="15.75" x14ac:dyDescent="0.25">
      <c r="A431" s="2"/>
      <c r="B431" s="2"/>
      <c r="G431" s="21"/>
      <c r="H431" s="21"/>
      <c r="J431" s="19"/>
      <c r="K431" s="19"/>
    </row>
    <row r="432" spans="1:11" ht="15.75" x14ac:dyDescent="0.25">
      <c r="A432" s="2"/>
      <c r="B432" s="2"/>
      <c r="G432" s="21"/>
      <c r="H432" s="21"/>
      <c r="J432" s="19"/>
      <c r="K432" s="19"/>
    </row>
    <row r="433" spans="1:11" ht="15.75" x14ac:dyDescent="0.25">
      <c r="A433" s="2"/>
      <c r="B433" s="2"/>
      <c r="G433" s="21"/>
      <c r="H433" s="21"/>
      <c r="J433" s="19"/>
      <c r="K433" s="19"/>
    </row>
    <row r="434" spans="1:11" ht="15.75" x14ac:dyDescent="0.25">
      <c r="A434" s="2"/>
      <c r="B434" s="2"/>
      <c r="G434" s="21"/>
      <c r="H434" s="21"/>
      <c r="J434" s="19"/>
      <c r="K434" s="19"/>
    </row>
    <row r="435" spans="1:11" ht="15.75" x14ac:dyDescent="0.25">
      <c r="A435" s="2"/>
      <c r="B435" s="2"/>
      <c r="G435" s="21"/>
      <c r="H435" s="21"/>
      <c r="J435" s="19"/>
      <c r="K435" s="19"/>
    </row>
    <row r="436" spans="1:11" ht="15.75" x14ac:dyDescent="0.25">
      <c r="A436" s="2"/>
      <c r="B436" s="2"/>
      <c r="G436" s="21"/>
      <c r="H436" s="21"/>
      <c r="J436" s="19"/>
      <c r="K436" s="19"/>
    </row>
    <row r="437" spans="1:11" ht="15.75" x14ac:dyDescent="0.25">
      <c r="A437" s="2"/>
      <c r="B437" s="2"/>
      <c r="G437" s="21"/>
      <c r="H437" s="21"/>
      <c r="J437" s="19"/>
      <c r="K437" s="19"/>
    </row>
    <row r="438" spans="1:11" ht="15.75" x14ac:dyDescent="0.25">
      <c r="A438" s="2"/>
      <c r="B438" s="2"/>
      <c r="G438" s="21"/>
      <c r="H438" s="21"/>
      <c r="J438" s="19"/>
      <c r="K438" s="19"/>
    </row>
    <row r="439" spans="1:11" ht="15.75" x14ac:dyDescent="0.25">
      <c r="A439" s="2"/>
      <c r="B439" s="2"/>
      <c r="G439" s="21"/>
      <c r="H439" s="21"/>
      <c r="J439" s="19"/>
      <c r="K439" s="19"/>
    </row>
    <row r="440" spans="1:11" ht="15.75" x14ac:dyDescent="0.25">
      <c r="A440" s="2"/>
      <c r="B440" s="2"/>
      <c r="G440" s="21"/>
      <c r="H440" s="21"/>
      <c r="J440" s="19"/>
      <c r="K440" s="19"/>
    </row>
    <row r="441" spans="1:11" ht="15.75" x14ac:dyDescent="0.25">
      <c r="A441" s="2"/>
      <c r="B441" s="2"/>
      <c r="G441" s="21"/>
      <c r="H441" s="21"/>
      <c r="J441" s="19"/>
      <c r="K441" s="19"/>
    </row>
    <row r="442" spans="1:11" ht="15.75" x14ac:dyDescent="0.25">
      <c r="A442" s="2"/>
      <c r="B442" s="2"/>
      <c r="G442" s="21"/>
      <c r="H442" s="21"/>
      <c r="J442" s="19"/>
      <c r="K442" s="19"/>
    </row>
    <row r="443" spans="1:11" ht="15.75" x14ac:dyDescent="0.25">
      <c r="A443" s="2"/>
      <c r="B443" s="2"/>
      <c r="G443" s="21"/>
      <c r="H443" s="21"/>
      <c r="J443" s="19"/>
      <c r="K443" s="19"/>
    </row>
    <row r="444" spans="1:11" ht="15.75" x14ac:dyDescent="0.25">
      <c r="A444" s="2"/>
      <c r="B444" s="2"/>
      <c r="G444" s="21"/>
      <c r="H444" s="21"/>
      <c r="J444" s="19"/>
      <c r="K444" s="19"/>
    </row>
    <row r="445" spans="1:11" ht="15.75" x14ac:dyDescent="0.25">
      <c r="A445" s="2"/>
      <c r="B445" s="2"/>
      <c r="G445" s="21"/>
      <c r="H445" s="21"/>
      <c r="J445" s="19"/>
      <c r="K445" s="19"/>
    </row>
    <row r="446" spans="1:11" ht="15.75" x14ac:dyDescent="0.25">
      <c r="A446" s="2"/>
      <c r="B446" s="2"/>
      <c r="G446" s="21"/>
      <c r="H446" s="21"/>
      <c r="J446" s="19"/>
      <c r="K446" s="19"/>
    </row>
    <row r="447" spans="1:11" ht="15.75" x14ac:dyDescent="0.25">
      <c r="A447" s="2"/>
      <c r="B447" s="2"/>
      <c r="G447" s="21"/>
      <c r="H447" s="21"/>
      <c r="J447" s="19"/>
      <c r="K447" s="19"/>
    </row>
    <row r="448" spans="1:11" ht="15.75" x14ac:dyDescent="0.25">
      <c r="A448" s="2"/>
      <c r="B448" s="2"/>
      <c r="G448" s="21"/>
      <c r="H448" s="21"/>
      <c r="J448" s="19"/>
      <c r="K448" s="19"/>
    </row>
    <row r="449" spans="1:11" ht="15.75" x14ac:dyDescent="0.25">
      <c r="A449" s="2"/>
      <c r="B449" s="2"/>
      <c r="G449" s="21"/>
      <c r="H449" s="21"/>
      <c r="J449" s="19"/>
      <c r="K449" s="19"/>
    </row>
    <row r="450" spans="1:11" ht="15.75" x14ac:dyDescent="0.25">
      <c r="A450" s="2"/>
      <c r="B450" s="2"/>
      <c r="G450" s="21"/>
      <c r="H450" s="21"/>
      <c r="J450" s="19"/>
      <c r="K450" s="19"/>
    </row>
    <row r="451" spans="1:11" ht="15.75" x14ac:dyDescent="0.25">
      <c r="A451" s="2"/>
      <c r="B451" s="2"/>
      <c r="G451" s="21"/>
      <c r="H451" s="21"/>
      <c r="J451" s="19"/>
      <c r="K451" s="19"/>
    </row>
    <row r="452" spans="1:11" ht="15.75" x14ac:dyDescent="0.25">
      <c r="A452" s="2"/>
      <c r="B452" s="2"/>
      <c r="G452" s="21"/>
      <c r="H452" s="21"/>
      <c r="J452" s="19"/>
      <c r="K452" s="19"/>
    </row>
    <row r="453" spans="1:11" ht="15.75" x14ac:dyDescent="0.25">
      <c r="A453" s="2"/>
      <c r="B453" s="2"/>
      <c r="G453" s="21"/>
      <c r="H453" s="21"/>
      <c r="J453" s="19"/>
      <c r="K453" s="19"/>
    </row>
    <row r="454" spans="1:11" ht="15.75" x14ac:dyDescent="0.25">
      <c r="A454" s="2"/>
      <c r="B454" s="2"/>
      <c r="G454" s="21"/>
      <c r="H454" s="21"/>
      <c r="J454" s="19"/>
      <c r="K454" s="19"/>
    </row>
    <row r="455" spans="1:11" ht="15.75" x14ac:dyDescent="0.25">
      <c r="A455" s="2"/>
      <c r="B455" s="2"/>
      <c r="G455" s="21"/>
      <c r="H455" s="21"/>
      <c r="J455" s="19"/>
      <c r="K455" s="19"/>
    </row>
    <row r="456" spans="1:11" ht="15.75" x14ac:dyDescent="0.25">
      <c r="A456" s="2"/>
      <c r="B456" s="2"/>
      <c r="G456" s="21"/>
      <c r="H456" s="21"/>
      <c r="J456" s="19"/>
      <c r="K456" s="19"/>
    </row>
    <row r="457" spans="1:11" ht="15.75" x14ac:dyDescent="0.25">
      <c r="A457" s="2"/>
      <c r="B457" s="2"/>
      <c r="G457" s="21"/>
      <c r="H457" s="21"/>
      <c r="J457" s="19"/>
      <c r="K457" s="19"/>
    </row>
    <row r="458" spans="1:11" ht="15.75" x14ac:dyDescent="0.25">
      <c r="A458" s="2"/>
      <c r="B458" s="2"/>
      <c r="G458" s="21"/>
      <c r="H458" s="21"/>
      <c r="J458" s="19"/>
      <c r="K458" s="19"/>
    </row>
    <row r="459" spans="1:11" ht="15.75" x14ac:dyDescent="0.25">
      <c r="A459" s="2"/>
      <c r="B459" s="2"/>
      <c r="G459" s="21"/>
      <c r="H459" s="21"/>
      <c r="J459" s="19"/>
      <c r="K459" s="19"/>
    </row>
    <row r="460" spans="1:11" ht="15.75" x14ac:dyDescent="0.25">
      <c r="A460" s="2"/>
      <c r="B460" s="2"/>
      <c r="G460" s="21"/>
      <c r="H460" s="21"/>
      <c r="J460" s="19"/>
      <c r="K460" s="19"/>
    </row>
    <row r="461" spans="1:11" ht="15.75" x14ac:dyDescent="0.25">
      <c r="A461" s="2"/>
      <c r="B461" s="2"/>
      <c r="G461" s="21"/>
      <c r="H461" s="21"/>
      <c r="J461" s="19"/>
      <c r="K461" s="19"/>
    </row>
    <row r="462" spans="1:11" ht="15.75" x14ac:dyDescent="0.25">
      <c r="A462" s="2"/>
      <c r="B462" s="2"/>
      <c r="G462" s="21"/>
      <c r="H462" s="21"/>
      <c r="J462" s="19"/>
      <c r="K462" s="19"/>
    </row>
    <row r="463" spans="1:11" ht="15.75" x14ac:dyDescent="0.25">
      <c r="A463" s="2"/>
      <c r="B463" s="2"/>
      <c r="G463" s="21"/>
      <c r="H463" s="21"/>
      <c r="J463" s="19"/>
      <c r="K463" s="19"/>
    </row>
    <row r="464" spans="1:11" ht="15.75" x14ac:dyDescent="0.25">
      <c r="A464" s="2"/>
      <c r="B464" s="2"/>
      <c r="G464" s="21"/>
      <c r="H464" s="21"/>
      <c r="J464" s="19"/>
      <c r="K464" s="19"/>
    </row>
    <row r="465" spans="1:11" ht="15.75" x14ac:dyDescent="0.25">
      <c r="A465" s="2"/>
      <c r="B465" s="2"/>
      <c r="G465" s="21"/>
      <c r="H465" s="21"/>
      <c r="J465" s="19"/>
      <c r="K465" s="19"/>
    </row>
    <row r="466" spans="1:11" ht="15.75" x14ac:dyDescent="0.25">
      <c r="A466" s="2"/>
      <c r="B466" s="2"/>
      <c r="G466" s="21"/>
      <c r="H466" s="21"/>
      <c r="J466" s="19"/>
      <c r="K466" s="19"/>
    </row>
    <row r="467" spans="1:11" ht="15.75" x14ac:dyDescent="0.25">
      <c r="A467" s="2"/>
      <c r="B467" s="2"/>
      <c r="G467" s="21"/>
      <c r="H467" s="21"/>
      <c r="J467" s="19"/>
      <c r="K467" s="19"/>
    </row>
    <row r="468" spans="1:11" ht="15.75" x14ac:dyDescent="0.25">
      <c r="A468" s="2"/>
      <c r="B468" s="2"/>
      <c r="G468" s="21"/>
      <c r="H468" s="21"/>
      <c r="J468" s="19"/>
      <c r="K468" s="19"/>
    </row>
    <row r="469" spans="1:11" ht="15.75" x14ac:dyDescent="0.25">
      <c r="A469" s="2"/>
      <c r="B469" s="2"/>
      <c r="G469" s="21"/>
      <c r="H469" s="21"/>
      <c r="J469" s="19"/>
      <c r="K469" s="19"/>
    </row>
    <row r="470" spans="1:11" ht="15.75" x14ac:dyDescent="0.25">
      <c r="A470" s="2"/>
      <c r="B470" s="2"/>
      <c r="G470" s="21"/>
      <c r="H470" s="21"/>
      <c r="J470" s="19"/>
      <c r="K470" s="19"/>
    </row>
    <row r="471" spans="1:11" ht="15.75" x14ac:dyDescent="0.25">
      <c r="A471" s="2"/>
      <c r="B471" s="2"/>
      <c r="G471" s="21"/>
      <c r="H471" s="21"/>
      <c r="J471" s="19"/>
      <c r="K471" s="19"/>
    </row>
    <row r="472" spans="1:11" ht="15.75" x14ac:dyDescent="0.25">
      <c r="A472" s="2"/>
      <c r="B472" s="2"/>
      <c r="G472" s="21"/>
      <c r="H472" s="21"/>
      <c r="J472" s="19"/>
      <c r="K472" s="19"/>
    </row>
    <row r="473" spans="1:11" ht="15.75" x14ac:dyDescent="0.25">
      <c r="A473" s="2"/>
      <c r="B473" s="2"/>
      <c r="G473" s="21"/>
      <c r="H473" s="21"/>
      <c r="J473" s="19"/>
      <c r="K473" s="19"/>
    </row>
    <row r="474" spans="1:11" ht="15.75" x14ac:dyDescent="0.25">
      <c r="A474" s="2"/>
      <c r="B474" s="2"/>
      <c r="G474" s="21"/>
      <c r="H474" s="21"/>
      <c r="J474" s="19"/>
      <c r="K474" s="19"/>
    </row>
    <row r="475" spans="1:11" ht="15.75" x14ac:dyDescent="0.25">
      <c r="A475" s="2"/>
      <c r="B475" s="2"/>
      <c r="G475" s="21"/>
      <c r="H475" s="21"/>
      <c r="J475" s="19"/>
      <c r="K475" s="19"/>
    </row>
    <row r="476" spans="1:11" ht="15.75" x14ac:dyDescent="0.25">
      <c r="A476" s="2"/>
      <c r="B476" s="2"/>
      <c r="G476" s="21"/>
      <c r="H476" s="21"/>
      <c r="J476" s="19"/>
      <c r="K476" s="19"/>
    </row>
    <row r="477" spans="1:11" ht="15.75" x14ac:dyDescent="0.25">
      <c r="A477" s="2"/>
      <c r="B477" s="2"/>
      <c r="G477" s="21"/>
      <c r="H477" s="21"/>
      <c r="J477" s="19"/>
      <c r="K477" s="19"/>
    </row>
    <row r="478" spans="1:11" ht="15.75" x14ac:dyDescent="0.25">
      <c r="A478" s="2"/>
      <c r="B478" s="2"/>
      <c r="G478" s="21"/>
      <c r="H478" s="21"/>
      <c r="J478" s="19"/>
      <c r="K478" s="19"/>
    </row>
    <row r="479" spans="1:11" ht="15.75" x14ac:dyDescent="0.25">
      <c r="A479" s="2"/>
      <c r="B479" s="2"/>
      <c r="G479" s="21"/>
      <c r="H479" s="21"/>
      <c r="J479" s="19"/>
      <c r="K479" s="19"/>
    </row>
    <row r="480" spans="1:11" ht="15.75" x14ac:dyDescent="0.25">
      <c r="A480" s="2"/>
      <c r="B480" s="2"/>
      <c r="G480" s="21"/>
      <c r="H480" s="21"/>
      <c r="J480" s="19"/>
      <c r="K480" s="19"/>
    </row>
    <row r="481" spans="1:11" ht="15.75" x14ac:dyDescent="0.25">
      <c r="A481" s="2"/>
      <c r="B481" s="2"/>
      <c r="G481" s="21"/>
      <c r="H481" s="21"/>
      <c r="J481" s="19"/>
      <c r="K481" s="19"/>
    </row>
    <row r="482" spans="1:11" ht="15.75" x14ac:dyDescent="0.25">
      <c r="A482" s="2"/>
      <c r="B482" s="2"/>
      <c r="G482" s="21"/>
      <c r="H482" s="21"/>
      <c r="J482" s="19"/>
      <c r="K482" s="19"/>
    </row>
    <row r="483" spans="1:11" ht="15.75" x14ac:dyDescent="0.25">
      <c r="A483" s="2"/>
      <c r="B483" s="2"/>
      <c r="G483" s="21"/>
      <c r="H483" s="21"/>
      <c r="J483" s="19"/>
      <c r="K483" s="19"/>
    </row>
    <row r="484" spans="1:11" ht="15.75" x14ac:dyDescent="0.25">
      <c r="A484" s="2"/>
      <c r="B484" s="2"/>
      <c r="G484" s="21"/>
      <c r="H484" s="21"/>
      <c r="J484" s="19"/>
      <c r="K484" s="19"/>
    </row>
    <row r="485" spans="1:11" ht="15.75" x14ac:dyDescent="0.25">
      <c r="A485" s="2"/>
      <c r="B485" s="2"/>
      <c r="G485" s="21"/>
      <c r="H485" s="21"/>
      <c r="J485" s="19"/>
      <c r="K485" s="19"/>
    </row>
    <row r="486" spans="1:11" ht="15.75" x14ac:dyDescent="0.25">
      <c r="A486" s="2"/>
      <c r="B486" s="2"/>
      <c r="G486" s="21"/>
      <c r="H486" s="21"/>
      <c r="J486" s="19"/>
      <c r="K486" s="19"/>
    </row>
    <row r="487" spans="1:11" ht="15.75" x14ac:dyDescent="0.25">
      <c r="A487" s="2"/>
      <c r="B487" s="2"/>
      <c r="G487" s="21"/>
      <c r="H487" s="21"/>
      <c r="J487" s="19"/>
      <c r="K487" s="19"/>
    </row>
    <row r="488" spans="1:11" ht="15.75" x14ac:dyDescent="0.25">
      <c r="A488" s="2"/>
      <c r="B488" s="2"/>
      <c r="G488" s="21"/>
      <c r="H488" s="21"/>
      <c r="J488" s="19"/>
      <c r="K488" s="19"/>
    </row>
    <row r="489" spans="1:11" ht="15.75" x14ac:dyDescent="0.25">
      <c r="A489" s="2"/>
      <c r="B489" s="2"/>
      <c r="G489" s="21"/>
      <c r="H489" s="21"/>
      <c r="J489" s="19"/>
      <c r="K489" s="19"/>
    </row>
    <row r="490" spans="1:11" ht="15.75" x14ac:dyDescent="0.25">
      <c r="A490" s="2"/>
      <c r="B490" s="2"/>
      <c r="G490" s="21"/>
      <c r="H490" s="21"/>
      <c r="J490" s="19"/>
      <c r="K490" s="19"/>
    </row>
    <row r="491" spans="1:11" ht="15.75" x14ac:dyDescent="0.25">
      <c r="A491" s="2"/>
      <c r="B491" s="2"/>
      <c r="G491" s="21"/>
      <c r="H491" s="21"/>
      <c r="J491" s="19"/>
      <c r="K491" s="19"/>
    </row>
    <row r="492" spans="1:11" ht="15.75" x14ac:dyDescent="0.25">
      <c r="A492" s="2"/>
      <c r="B492" s="2"/>
      <c r="G492" s="21"/>
      <c r="H492" s="21"/>
      <c r="J492" s="19"/>
      <c r="K492" s="19"/>
    </row>
    <row r="493" spans="1:11" ht="15.75" x14ac:dyDescent="0.25">
      <c r="A493" s="2"/>
      <c r="B493" s="2"/>
      <c r="G493" s="21"/>
      <c r="H493" s="21"/>
      <c r="J493" s="19"/>
      <c r="K493" s="19"/>
    </row>
    <row r="494" spans="1:11" ht="15.75" x14ac:dyDescent="0.25">
      <c r="A494" s="2"/>
      <c r="B494" s="2"/>
      <c r="G494" s="21"/>
      <c r="H494" s="21"/>
      <c r="J494" s="19"/>
      <c r="K494" s="19"/>
    </row>
    <row r="495" spans="1:11" ht="15.75" x14ac:dyDescent="0.25">
      <c r="A495" s="2"/>
      <c r="B495" s="2"/>
      <c r="G495" s="21"/>
      <c r="H495" s="21"/>
      <c r="J495" s="19"/>
      <c r="K495" s="19"/>
    </row>
    <row r="496" spans="1:11" ht="15.75" x14ac:dyDescent="0.25">
      <c r="A496" s="2"/>
      <c r="B496" s="2"/>
      <c r="G496" s="21"/>
      <c r="H496" s="21"/>
      <c r="J496" s="19"/>
      <c r="K496" s="19"/>
    </row>
    <row r="497" spans="1:11" ht="15.75" x14ac:dyDescent="0.25">
      <c r="A497" s="2"/>
      <c r="B497" s="2"/>
      <c r="G497" s="21"/>
      <c r="H497" s="21"/>
      <c r="J497" s="19"/>
      <c r="K497" s="19"/>
    </row>
    <row r="498" spans="1:11" ht="15.75" x14ac:dyDescent="0.25">
      <c r="A498" s="2"/>
      <c r="B498" s="2"/>
      <c r="G498" s="21"/>
      <c r="H498" s="21"/>
      <c r="J498" s="19"/>
      <c r="K498" s="19"/>
    </row>
    <row r="499" spans="1:11" ht="15.75" x14ac:dyDescent="0.25">
      <c r="A499" s="2"/>
      <c r="B499" s="2"/>
      <c r="G499" s="21"/>
      <c r="H499" s="21"/>
      <c r="J499" s="19"/>
      <c r="K499" s="19"/>
    </row>
    <row r="500" spans="1:11" ht="15.75" x14ac:dyDescent="0.25">
      <c r="A500" s="2"/>
      <c r="B500" s="2"/>
      <c r="G500" s="21"/>
      <c r="H500" s="21"/>
      <c r="J500" s="19"/>
      <c r="K500" s="19"/>
    </row>
    <row r="501" spans="1:11" ht="15.75" x14ac:dyDescent="0.25">
      <c r="A501" s="2"/>
      <c r="B501" s="2"/>
      <c r="G501" s="21"/>
      <c r="H501" s="21"/>
      <c r="J501" s="19"/>
      <c r="K501" s="19"/>
    </row>
    <row r="502" spans="1:11" ht="15.75" x14ac:dyDescent="0.25">
      <c r="A502" s="2"/>
      <c r="B502" s="2"/>
      <c r="G502" s="21"/>
      <c r="H502" s="21"/>
      <c r="J502" s="19"/>
      <c r="K502" s="19"/>
    </row>
    <row r="503" spans="1:11" ht="15.75" x14ac:dyDescent="0.25">
      <c r="A503" s="2"/>
      <c r="B503" s="2"/>
      <c r="G503" s="21"/>
      <c r="H503" s="21"/>
      <c r="J503" s="19"/>
      <c r="K503" s="19"/>
    </row>
    <row r="504" spans="1:11" ht="15.75" x14ac:dyDescent="0.25">
      <c r="A504" s="2"/>
      <c r="B504" s="2"/>
      <c r="G504" s="21"/>
      <c r="H504" s="21"/>
      <c r="J504" s="19"/>
      <c r="K504" s="19"/>
    </row>
    <row r="505" spans="1:11" ht="15.75" x14ac:dyDescent="0.25">
      <c r="A505" s="2"/>
      <c r="B505" s="2"/>
      <c r="G505" s="21"/>
      <c r="H505" s="21"/>
      <c r="J505" s="19"/>
      <c r="K505" s="19"/>
    </row>
    <row r="506" spans="1:11" ht="15.75" x14ac:dyDescent="0.25">
      <c r="A506" s="2"/>
      <c r="B506" s="2"/>
      <c r="G506" s="21"/>
      <c r="H506" s="21"/>
      <c r="J506" s="19"/>
      <c r="K506" s="19"/>
    </row>
    <row r="507" spans="1:11" ht="15.75" x14ac:dyDescent="0.25">
      <c r="A507" s="2"/>
      <c r="B507" s="2"/>
      <c r="G507" s="21"/>
      <c r="H507" s="21"/>
      <c r="J507" s="19"/>
      <c r="K507" s="19"/>
    </row>
    <row r="508" spans="1:11" ht="15.75" x14ac:dyDescent="0.25">
      <c r="A508" s="2"/>
      <c r="B508" s="2"/>
      <c r="G508" s="21"/>
      <c r="H508" s="21"/>
      <c r="J508" s="19"/>
      <c r="K508" s="19"/>
    </row>
    <row r="509" spans="1:11" ht="15.75" x14ac:dyDescent="0.25">
      <c r="A509" s="2"/>
      <c r="B509" s="2"/>
      <c r="G509" s="21"/>
      <c r="H509" s="21"/>
      <c r="J509" s="19"/>
      <c r="K509" s="19"/>
    </row>
    <row r="510" spans="1:11" ht="15.75" x14ac:dyDescent="0.25">
      <c r="A510" s="2"/>
      <c r="B510" s="2"/>
      <c r="G510" s="21"/>
      <c r="H510" s="21"/>
      <c r="J510" s="19"/>
      <c r="K510" s="19"/>
    </row>
    <row r="511" spans="1:11" ht="15.75" x14ac:dyDescent="0.25">
      <c r="A511" s="2"/>
      <c r="B511" s="2"/>
      <c r="G511" s="21"/>
      <c r="H511" s="21"/>
      <c r="J511" s="19"/>
      <c r="K511" s="19"/>
    </row>
    <row r="512" spans="1:11" ht="15.75" x14ac:dyDescent="0.25">
      <c r="A512" s="2"/>
      <c r="B512" s="2"/>
      <c r="G512" s="21"/>
      <c r="H512" s="21"/>
      <c r="J512" s="19"/>
      <c r="K512" s="19"/>
    </row>
    <row r="513" spans="1:11" ht="15.75" x14ac:dyDescent="0.25">
      <c r="A513" s="2"/>
      <c r="B513" s="2"/>
      <c r="G513" s="21"/>
      <c r="H513" s="21"/>
      <c r="J513" s="19"/>
      <c r="K513" s="19"/>
    </row>
    <row r="514" spans="1:11" ht="15.75" x14ac:dyDescent="0.25">
      <c r="A514" s="2"/>
      <c r="B514" s="2"/>
      <c r="G514" s="21"/>
      <c r="H514" s="21"/>
      <c r="J514" s="19"/>
      <c r="K514" s="19"/>
    </row>
    <row r="515" spans="1:11" ht="15.75" x14ac:dyDescent="0.25">
      <c r="A515" s="2"/>
      <c r="B515" s="2"/>
      <c r="G515" s="21"/>
      <c r="H515" s="21"/>
      <c r="J515" s="19"/>
      <c r="K515" s="19"/>
    </row>
    <row r="516" spans="1:11" ht="15.75" x14ac:dyDescent="0.25">
      <c r="A516" s="2"/>
      <c r="B516" s="2"/>
      <c r="G516" s="21"/>
      <c r="H516" s="21"/>
      <c r="J516" s="19"/>
      <c r="K516" s="19"/>
    </row>
    <row r="517" spans="1:11" ht="15.75" x14ac:dyDescent="0.25">
      <c r="A517" s="2"/>
      <c r="B517" s="2"/>
      <c r="G517" s="21"/>
      <c r="H517" s="21"/>
      <c r="J517" s="19"/>
      <c r="K517" s="19"/>
    </row>
    <row r="518" spans="1:11" ht="15.75" x14ac:dyDescent="0.25">
      <c r="A518" s="2"/>
      <c r="B518" s="2"/>
      <c r="G518" s="21"/>
      <c r="H518" s="21"/>
      <c r="J518" s="19"/>
      <c r="K518" s="19"/>
    </row>
    <row r="519" spans="1:11" ht="15.75" x14ac:dyDescent="0.25">
      <c r="A519" s="2"/>
      <c r="B519" s="2"/>
      <c r="G519" s="21"/>
      <c r="H519" s="21"/>
      <c r="J519" s="19"/>
      <c r="K519" s="19"/>
    </row>
    <row r="520" spans="1:11" ht="15.75" x14ac:dyDescent="0.25">
      <c r="A520" s="2"/>
      <c r="B520" s="2"/>
      <c r="G520" s="21"/>
      <c r="H520" s="21"/>
      <c r="J520" s="19"/>
      <c r="K520" s="19"/>
    </row>
    <row r="521" spans="1:11" ht="15.75" x14ac:dyDescent="0.25">
      <c r="A521" s="2"/>
      <c r="B521" s="2"/>
      <c r="G521" s="21"/>
      <c r="H521" s="21"/>
      <c r="J521" s="19"/>
      <c r="K521" s="19"/>
    </row>
    <row r="522" spans="1:11" ht="15.75" x14ac:dyDescent="0.25">
      <c r="A522" s="2"/>
      <c r="B522" s="2"/>
      <c r="G522" s="21"/>
      <c r="H522" s="21"/>
      <c r="J522" s="19"/>
      <c r="K522" s="19"/>
    </row>
    <row r="523" spans="1:11" ht="15.75" x14ac:dyDescent="0.25">
      <c r="A523" s="2"/>
      <c r="B523" s="2"/>
      <c r="G523" s="21"/>
      <c r="H523" s="21"/>
      <c r="J523" s="19"/>
      <c r="K523" s="19"/>
    </row>
    <row r="524" spans="1:11" ht="15.75" x14ac:dyDescent="0.25">
      <c r="A524" s="2"/>
      <c r="B524" s="2"/>
      <c r="G524" s="21"/>
      <c r="H524" s="21"/>
      <c r="J524" s="19"/>
      <c r="K524" s="19"/>
    </row>
    <row r="525" spans="1:11" ht="15.75" x14ac:dyDescent="0.25">
      <c r="A525" s="2"/>
      <c r="B525" s="2"/>
      <c r="G525" s="21"/>
      <c r="H525" s="21"/>
      <c r="J525" s="19"/>
      <c r="K525" s="19"/>
    </row>
    <row r="526" spans="1:11" ht="15.75" x14ac:dyDescent="0.25">
      <c r="A526" s="2"/>
      <c r="B526" s="2"/>
      <c r="G526" s="21"/>
      <c r="H526" s="21"/>
      <c r="J526" s="19"/>
      <c r="K526" s="19"/>
    </row>
    <row r="527" spans="1:11" ht="15.75" x14ac:dyDescent="0.25">
      <c r="A527" s="2"/>
      <c r="B527" s="2"/>
      <c r="G527" s="21"/>
      <c r="H527" s="21"/>
      <c r="J527" s="19"/>
      <c r="K527" s="19"/>
    </row>
    <row r="528" spans="1:11" ht="15.75" x14ac:dyDescent="0.25">
      <c r="A528" s="2"/>
      <c r="B528" s="2"/>
      <c r="G528" s="21"/>
      <c r="H528" s="21"/>
      <c r="J528" s="19"/>
      <c r="K528" s="19"/>
    </row>
    <row r="529" spans="1:11" ht="15.75" x14ac:dyDescent="0.25">
      <c r="A529" s="2"/>
      <c r="B529" s="2"/>
      <c r="G529" s="21"/>
      <c r="H529" s="21"/>
      <c r="J529" s="19"/>
      <c r="K529" s="19"/>
    </row>
    <row r="530" spans="1:11" ht="15.75" x14ac:dyDescent="0.25">
      <c r="A530" s="2"/>
      <c r="B530" s="2"/>
      <c r="G530" s="21"/>
      <c r="H530" s="21"/>
      <c r="J530" s="19"/>
      <c r="K530" s="19"/>
    </row>
    <row r="531" spans="1:11" ht="15.75" x14ac:dyDescent="0.25">
      <c r="A531" s="2"/>
      <c r="B531" s="2"/>
      <c r="G531" s="21"/>
      <c r="H531" s="21"/>
      <c r="J531" s="19"/>
      <c r="K531" s="19"/>
    </row>
    <row r="532" spans="1:11" ht="15.75" x14ac:dyDescent="0.25">
      <c r="A532" s="2"/>
      <c r="B532" s="2"/>
      <c r="G532" s="21"/>
      <c r="H532" s="21"/>
      <c r="J532" s="19"/>
      <c r="K532" s="19"/>
    </row>
    <row r="533" spans="1:11" ht="15.75" x14ac:dyDescent="0.25">
      <c r="A533" s="2"/>
      <c r="B533" s="2"/>
      <c r="G533" s="21"/>
      <c r="H533" s="21"/>
      <c r="J533" s="19"/>
      <c r="K533" s="19"/>
    </row>
    <row r="534" spans="1:11" ht="15.75" x14ac:dyDescent="0.25">
      <c r="A534" s="2"/>
      <c r="B534" s="2"/>
      <c r="G534" s="21"/>
      <c r="H534" s="21"/>
      <c r="J534" s="19"/>
      <c r="K534" s="19"/>
    </row>
    <row r="535" spans="1:11" ht="15.75" x14ac:dyDescent="0.25">
      <c r="A535" s="2"/>
      <c r="B535" s="2"/>
      <c r="G535" s="21"/>
      <c r="H535" s="21"/>
      <c r="J535" s="19"/>
      <c r="K535" s="19"/>
    </row>
    <row r="536" spans="1:11" ht="15.75" x14ac:dyDescent="0.25">
      <c r="A536" s="2"/>
      <c r="B536" s="2"/>
      <c r="G536" s="21"/>
      <c r="H536" s="21"/>
      <c r="J536" s="19"/>
      <c r="K536" s="19"/>
    </row>
    <row r="537" spans="1:11" ht="15.75" x14ac:dyDescent="0.25">
      <c r="A537" s="2"/>
      <c r="B537" s="2"/>
      <c r="G537" s="21"/>
      <c r="H537" s="21"/>
      <c r="J537" s="19"/>
      <c r="K537" s="19"/>
    </row>
    <row r="538" spans="1:11" ht="15.75" x14ac:dyDescent="0.25">
      <c r="A538" s="2"/>
      <c r="B538" s="2"/>
      <c r="G538" s="21"/>
      <c r="H538" s="21"/>
      <c r="J538" s="19"/>
      <c r="K538" s="19"/>
    </row>
    <row r="539" spans="1:11" ht="15.75" x14ac:dyDescent="0.25">
      <c r="A539" s="2"/>
      <c r="B539" s="2"/>
      <c r="G539" s="21"/>
      <c r="H539" s="21"/>
      <c r="J539" s="19"/>
      <c r="K539" s="19"/>
    </row>
    <row r="540" spans="1:11" ht="15.75" x14ac:dyDescent="0.25">
      <c r="A540" s="2"/>
      <c r="B540" s="2"/>
      <c r="G540" s="21"/>
      <c r="H540" s="21"/>
      <c r="J540" s="19"/>
      <c r="K540" s="19"/>
    </row>
    <row r="541" spans="1:11" ht="15.75" x14ac:dyDescent="0.25">
      <c r="A541" s="2"/>
      <c r="B541" s="2"/>
      <c r="G541" s="21"/>
      <c r="H541" s="21"/>
      <c r="J541" s="19"/>
      <c r="K541" s="19"/>
    </row>
    <row r="542" spans="1:11" ht="15.75" x14ac:dyDescent="0.25">
      <c r="A542" s="2"/>
      <c r="B542" s="2"/>
      <c r="G542" s="21"/>
      <c r="H542" s="21"/>
      <c r="J542" s="19"/>
      <c r="K542" s="19"/>
    </row>
    <row r="543" spans="1:11" ht="15.75" x14ac:dyDescent="0.25">
      <c r="A543" s="2"/>
      <c r="B543" s="2"/>
      <c r="G543" s="21"/>
      <c r="H543" s="21"/>
      <c r="J543" s="19"/>
      <c r="K543" s="19"/>
    </row>
    <row r="544" spans="1:11" ht="15.75" x14ac:dyDescent="0.25">
      <c r="A544" s="2"/>
      <c r="B544" s="2"/>
      <c r="G544" s="21"/>
      <c r="H544" s="21"/>
      <c r="J544" s="19"/>
      <c r="K544" s="19"/>
    </row>
    <row r="545" spans="1:11" ht="15.75" x14ac:dyDescent="0.25">
      <c r="A545" s="2"/>
      <c r="B545" s="2"/>
      <c r="G545" s="21"/>
      <c r="H545" s="21"/>
      <c r="J545" s="19"/>
      <c r="K545" s="19"/>
    </row>
    <row r="546" spans="1:11" ht="15.75" x14ac:dyDescent="0.25">
      <c r="A546" s="2"/>
      <c r="B546" s="2"/>
      <c r="G546" s="21"/>
      <c r="H546" s="21"/>
      <c r="J546" s="19"/>
      <c r="K546" s="19"/>
    </row>
    <row r="547" spans="1:11" ht="15.75" x14ac:dyDescent="0.25">
      <c r="A547" s="2"/>
      <c r="B547" s="2"/>
      <c r="G547" s="21"/>
      <c r="H547" s="21"/>
      <c r="J547" s="19"/>
      <c r="K547" s="19"/>
    </row>
    <row r="548" spans="1:11" ht="15.75" x14ac:dyDescent="0.25">
      <c r="A548" s="2"/>
      <c r="B548" s="2"/>
      <c r="G548" s="21"/>
      <c r="H548" s="21"/>
      <c r="J548" s="19"/>
      <c r="K548" s="19"/>
    </row>
    <row r="549" spans="1:11" ht="15.75" x14ac:dyDescent="0.25">
      <c r="A549" s="2"/>
      <c r="B549" s="2"/>
      <c r="G549" s="21"/>
      <c r="H549" s="21"/>
      <c r="J549" s="19"/>
      <c r="K549" s="19"/>
    </row>
    <row r="550" spans="1:11" ht="15.75" x14ac:dyDescent="0.25">
      <c r="A550" s="2"/>
      <c r="B550" s="2"/>
      <c r="G550" s="21"/>
      <c r="H550" s="21"/>
      <c r="J550" s="19"/>
      <c r="K550" s="19"/>
    </row>
    <row r="551" spans="1:11" ht="15.75" x14ac:dyDescent="0.25">
      <c r="A551" s="2"/>
      <c r="B551" s="2"/>
      <c r="G551" s="21"/>
      <c r="H551" s="21"/>
      <c r="J551" s="19"/>
      <c r="K551" s="19"/>
    </row>
    <row r="552" spans="1:11" ht="15.75" x14ac:dyDescent="0.25">
      <c r="A552" s="2"/>
      <c r="B552" s="2"/>
      <c r="G552" s="21"/>
      <c r="H552" s="21"/>
      <c r="J552" s="19"/>
      <c r="K552" s="19"/>
    </row>
    <row r="553" spans="1:11" ht="15.75" x14ac:dyDescent="0.25">
      <c r="A553" s="2"/>
      <c r="B553" s="2"/>
      <c r="G553" s="21"/>
      <c r="H553" s="21"/>
      <c r="J553" s="19"/>
      <c r="K553" s="19"/>
    </row>
    <row r="554" spans="1:11" ht="15.75" x14ac:dyDescent="0.25">
      <c r="A554" s="2"/>
      <c r="B554" s="2"/>
      <c r="G554" s="21"/>
      <c r="H554" s="21"/>
      <c r="J554" s="19"/>
      <c r="K554" s="19"/>
    </row>
    <row r="555" spans="1:11" ht="15.75" x14ac:dyDescent="0.25">
      <c r="A555" s="2"/>
      <c r="B555" s="2"/>
      <c r="G555" s="21"/>
      <c r="H555" s="21"/>
      <c r="J555" s="19"/>
      <c r="K555" s="19"/>
    </row>
    <row r="556" spans="1:11" ht="15.75" x14ac:dyDescent="0.25">
      <c r="A556" s="2"/>
      <c r="B556" s="2"/>
      <c r="G556" s="21"/>
      <c r="H556" s="21"/>
      <c r="J556" s="19"/>
      <c r="K556" s="19"/>
    </row>
    <row r="557" spans="1:11" ht="15.75" x14ac:dyDescent="0.25">
      <c r="A557" s="2"/>
      <c r="B557" s="2"/>
      <c r="G557" s="21"/>
      <c r="H557" s="21"/>
      <c r="J557" s="19"/>
      <c r="K557" s="19"/>
    </row>
    <row r="558" spans="1:11" ht="15.75" x14ac:dyDescent="0.25">
      <c r="A558" s="2"/>
      <c r="B558" s="2"/>
      <c r="G558" s="21"/>
      <c r="H558" s="21"/>
      <c r="J558" s="19"/>
      <c r="K558" s="19"/>
    </row>
    <row r="559" spans="1:11" ht="15.75" x14ac:dyDescent="0.25">
      <c r="A559" s="2"/>
      <c r="B559" s="2"/>
      <c r="G559" s="21"/>
      <c r="H559" s="21"/>
      <c r="J559" s="19"/>
      <c r="K559" s="19"/>
    </row>
    <row r="560" spans="1:11" ht="15.75" x14ac:dyDescent="0.25">
      <c r="A560" s="2"/>
      <c r="B560" s="2"/>
      <c r="G560" s="21"/>
      <c r="H560" s="21"/>
      <c r="J560" s="19"/>
      <c r="K560" s="19"/>
    </row>
    <row r="561" spans="1:11" ht="15.75" x14ac:dyDescent="0.25">
      <c r="A561" s="2"/>
      <c r="B561" s="2"/>
      <c r="G561" s="21"/>
      <c r="H561" s="21"/>
      <c r="J561" s="19"/>
      <c r="K561" s="19"/>
    </row>
    <row r="562" spans="1:11" ht="15.75" x14ac:dyDescent="0.25">
      <c r="A562" s="2"/>
      <c r="B562" s="2"/>
      <c r="G562" s="21"/>
      <c r="H562" s="21"/>
      <c r="J562" s="19"/>
      <c r="K562" s="19"/>
    </row>
    <row r="563" spans="1:11" ht="15.75" x14ac:dyDescent="0.25">
      <c r="A563" s="2"/>
      <c r="B563" s="2"/>
      <c r="G563" s="21"/>
      <c r="H563" s="21"/>
      <c r="J563" s="19"/>
      <c r="K563" s="19"/>
    </row>
    <row r="564" spans="1:11" ht="15.75" x14ac:dyDescent="0.25">
      <c r="A564" s="2"/>
      <c r="B564" s="2"/>
      <c r="G564" s="21"/>
      <c r="H564" s="21"/>
      <c r="J564" s="19"/>
      <c r="K564" s="19"/>
    </row>
    <row r="565" spans="1:11" ht="15.75" x14ac:dyDescent="0.25">
      <c r="A565" s="2"/>
      <c r="B565" s="2"/>
      <c r="G565" s="21"/>
      <c r="H565" s="21"/>
      <c r="J565" s="19"/>
      <c r="K565" s="19"/>
    </row>
    <row r="566" spans="1:11" ht="15.75" x14ac:dyDescent="0.25">
      <c r="A566" s="2"/>
      <c r="B566" s="2"/>
      <c r="G566" s="21"/>
      <c r="H566" s="21"/>
      <c r="J566" s="19"/>
      <c r="K566" s="19"/>
    </row>
    <row r="567" spans="1:11" ht="15.75" x14ac:dyDescent="0.25">
      <c r="A567" s="2"/>
      <c r="B567" s="2"/>
      <c r="G567" s="21"/>
      <c r="H567" s="21"/>
      <c r="J567" s="19"/>
      <c r="K567" s="19"/>
    </row>
    <row r="568" spans="1:11" ht="15.75" x14ac:dyDescent="0.25">
      <c r="A568" s="2"/>
      <c r="B568" s="2"/>
      <c r="G568" s="21"/>
      <c r="H568" s="21"/>
      <c r="J568" s="19"/>
      <c r="K568" s="19"/>
    </row>
    <row r="569" spans="1:11" ht="15.75" x14ac:dyDescent="0.25">
      <c r="A569" s="2"/>
      <c r="B569" s="2"/>
      <c r="G569" s="21"/>
      <c r="H569" s="21"/>
      <c r="J569" s="19"/>
      <c r="K569" s="19"/>
    </row>
    <row r="570" spans="1:11" ht="15.75" x14ac:dyDescent="0.25">
      <c r="A570" s="2"/>
      <c r="B570" s="2"/>
      <c r="G570" s="21"/>
      <c r="H570" s="21"/>
      <c r="J570" s="19"/>
      <c r="K570" s="19"/>
    </row>
    <row r="571" spans="1:11" ht="15.75" x14ac:dyDescent="0.25">
      <c r="A571" s="2"/>
      <c r="B571" s="2"/>
      <c r="G571" s="21"/>
      <c r="H571" s="21"/>
      <c r="J571" s="19"/>
      <c r="K571" s="19"/>
    </row>
    <row r="572" spans="1:11" ht="15.75" x14ac:dyDescent="0.25">
      <c r="A572" s="2"/>
      <c r="B572" s="2"/>
      <c r="G572" s="21"/>
      <c r="H572" s="21"/>
      <c r="J572" s="19"/>
      <c r="K572" s="19"/>
    </row>
    <row r="573" spans="1:11" ht="15.75" x14ac:dyDescent="0.25">
      <c r="A573" s="2"/>
      <c r="B573" s="2"/>
      <c r="G573" s="21"/>
      <c r="H573" s="21"/>
      <c r="J573" s="19"/>
      <c r="K573" s="19"/>
    </row>
    <row r="574" spans="1:11" ht="15.75" x14ac:dyDescent="0.25">
      <c r="A574" s="2"/>
      <c r="B574" s="2"/>
      <c r="G574" s="21"/>
      <c r="H574" s="21"/>
      <c r="J574" s="19"/>
      <c r="K574" s="19"/>
    </row>
    <row r="575" spans="1:11" ht="15.75" x14ac:dyDescent="0.25">
      <c r="A575" s="2"/>
      <c r="B575" s="2"/>
      <c r="G575" s="21"/>
      <c r="H575" s="21"/>
      <c r="J575" s="19"/>
      <c r="K575" s="19"/>
    </row>
    <row r="576" spans="1:11" ht="15.75" x14ac:dyDescent="0.25">
      <c r="A576" s="2"/>
      <c r="B576" s="2"/>
      <c r="G576" s="21"/>
      <c r="H576" s="21"/>
      <c r="J576" s="19"/>
      <c r="K576" s="19"/>
    </row>
    <row r="577" spans="1:11" ht="15.75" x14ac:dyDescent="0.25">
      <c r="A577" s="2"/>
      <c r="B577" s="2"/>
      <c r="G577" s="21"/>
      <c r="H577" s="21"/>
      <c r="J577" s="19"/>
      <c r="K577" s="19"/>
    </row>
    <row r="578" spans="1:11" ht="15.75" x14ac:dyDescent="0.25">
      <c r="A578" s="2"/>
      <c r="B578" s="2"/>
      <c r="G578" s="21"/>
      <c r="H578" s="21"/>
      <c r="J578" s="19"/>
      <c r="K578" s="19"/>
    </row>
    <row r="579" spans="1:11" ht="15.75" x14ac:dyDescent="0.25">
      <c r="A579" s="2"/>
      <c r="B579" s="2"/>
      <c r="G579" s="21"/>
      <c r="H579" s="21"/>
      <c r="J579" s="19"/>
      <c r="K579" s="19"/>
    </row>
    <row r="580" spans="1:11" ht="15.75" x14ac:dyDescent="0.25">
      <c r="A580" s="2"/>
      <c r="B580" s="2"/>
      <c r="G580" s="21"/>
      <c r="H580" s="21"/>
      <c r="J580" s="19"/>
      <c r="K580" s="19"/>
    </row>
    <row r="581" spans="1:11" ht="15.75" x14ac:dyDescent="0.25">
      <c r="A581" s="2"/>
      <c r="B581" s="2"/>
      <c r="G581" s="21"/>
      <c r="H581" s="21"/>
      <c r="J581" s="19"/>
      <c r="K581" s="19"/>
    </row>
    <row r="582" spans="1:11" ht="15.75" x14ac:dyDescent="0.25">
      <c r="A582" s="2"/>
      <c r="B582" s="2"/>
      <c r="G582" s="21"/>
      <c r="H582" s="21"/>
      <c r="J582" s="19"/>
      <c r="K582" s="19"/>
    </row>
    <row r="583" spans="1:11" ht="15.75" x14ac:dyDescent="0.25">
      <c r="A583" s="2"/>
      <c r="B583" s="2"/>
      <c r="G583" s="21"/>
      <c r="H583" s="21"/>
      <c r="J583" s="19"/>
      <c r="K583" s="19"/>
    </row>
    <row r="584" spans="1:11" ht="15.75" x14ac:dyDescent="0.25">
      <c r="A584" s="2"/>
      <c r="B584" s="2"/>
      <c r="G584" s="21"/>
      <c r="H584" s="21"/>
      <c r="J584" s="19"/>
      <c r="K584" s="19"/>
    </row>
    <row r="585" spans="1:11" ht="15.75" x14ac:dyDescent="0.25">
      <c r="A585" s="2"/>
      <c r="B585" s="2"/>
      <c r="G585" s="21"/>
      <c r="H585" s="21"/>
      <c r="J585" s="19"/>
      <c r="K585" s="19"/>
    </row>
    <row r="586" spans="1:11" ht="15.75" x14ac:dyDescent="0.25">
      <c r="A586" s="2"/>
      <c r="B586" s="2"/>
      <c r="G586" s="21"/>
      <c r="H586" s="21"/>
      <c r="J586" s="19"/>
      <c r="K586" s="19"/>
    </row>
    <row r="587" spans="1:11" ht="15.75" x14ac:dyDescent="0.25">
      <c r="A587" s="2"/>
      <c r="B587" s="2"/>
      <c r="G587" s="21"/>
      <c r="H587" s="21"/>
      <c r="J587" s="19"/>
      <c r="K587" s="19"/>
    </row>
    <row r="588" spans="1:11" ht="15.75" x14ac:dyDescent="0.25">
      <c r="A588" s="2"/>
      <c r="B588" s="2"/>
      <c r="G588" s="21"/>
      <c r="H588" s="21"/>
      <c r="J588" s="19"/>
      <c r="K588" s="19"/>
    </row>
    <row r="589" spans="1:11" ht="15.75" x14ac:dyDescent="0.25">
      <c r="A589" s="2"/>
      <c r="B589" s="2"/>
      <c r="G589" s="21"/>
      <c r="H589" s="21"/>
      <c r="J589" s="19"/>
      <c r="K589" s="19"/>
    </row>
    <row r="590" spans="1:11" ht="15.75" x14ac:dyDescent="0.25">
      <c r="A590" s="2"/>
      <c r="B590" s="2"/>
      <c r="G590" s="21"/>
      <c r="H590" s="21"/>
      <c r="J590" s="19"/>
      <c r="K590" s="19"/>
    </row>
    <row r="591" spans="1:11" ht="15.75" x14ac:dyDescent="0.25">
      <c r="A591" s="2"/>
      <c r="B591" s="2"/>
      <c r="G591" s="21"/>
      <c r="H591" s="21"/>
      <c r="J591" s="19"/>
      <c r="K591" s="19"/>
    </row>
    <row r="592" spans="1:11" ht="15.75" x14ac:dyDescent="0.25">
      <c r="A592" s="2"/>
      <c r="B592" s="2"/>
      <c r="G592" s="21"/>
      <c r="H592" s="21"/>
      <c r="J592" s="19"/>
      <c r="K592" s="19"/>
    </row>
    <row r="593" spans="1:11" ht="15.75" x14ac:dyDescent="0.25">
      <c r="A593" s="2"/>
      <c r="B593" s="2"/>
      <c r="G593" s="21"/>
      <c r="H593" s="21"/>
      <c r="J593" s="19"/>
      <c r="K593" s="19"/>
    </row>
    <row r="594" spans="1:11" ht="15.75" x14ac:dyDescent="0.25">
      <c r="A594" s="2"/>
      <c r="B594" s="2"/>
      <c r="G594" s="21"/>
      <c r="H594" s="21"/>
      <c r="J594" s="19"/>
      <c r="K594" s="19"/>
    </row>
    <row r="595" spans="1:11" ht="15.75" x14ac:dyDescent="0.25">
      <c r="A595" s="2"/>
      <c r="B595" s="2"/>
      <c r="G595" s="21"/>
      <c r="H595" s="21"/>
      <c r="J595" s="19"/>
      <c r="K595" s="19"/>
    </row>
    <row r="596" spans="1:11" ht="15.75" x14ac:dyDescent="0.25">
      <c r="A596" s="2"/>
      <c r="B596" s="2"/>
      <c r="G596" s="21"/>
      <c r="H596" s="21"/>
      <c r="J596" s="19"/>
      <c r="K596" s="19"/>
    </row>
    <row r="597" spans="1:11" ht="15.75" x14ac:dyDescent="0.25">
      <c r="A597" s="2"/>
      <c r="B597" s="2"/>
      <c r="G597" s="21"/>
      <c r="H597" s="21"/>
      <c r="J597" s="19"/>
      <c r="K597" s="19"/>
    </row>
    <row r="598" spans="1:11" ht="15.75" x14ac:dyDescent="0.25">
      <c r="A598" s="2"/>
      <c r="B598" s="2"/>
      <c r="G598" s="21"/>
      <c r="H598" s="21"/>
      <c r="J598" s="19"/>
      <c r="K598" s="19"/>
    </row>
    <row r="599" spans="1:11" ht="15.75" x14ac:dyDescent="0.25">
      <c r="A599" s="2"/>
      <c r="B599" s="2"/>
      <c r="G599" s="21"/>
      <c r="H599" s="21"/>
      <c r="J599" s="19"/>
      <c r="K599" s="19"/>
    </row>
    <row r="600" spans="1:11" ht="15.75" x14ac:dyDescent="0.25">
      <c r="A600" s="2"/>
      <c r="B600" s="2"/>
      <c r="G600" s="21"/>
      <c r="H600" s="21"/>
      <c r="J600" s="19"/>
      <c r="K600" s="19"/>
    </row>
    <row r="601" spans="1:11" ht="15.75" x14ac:dyDescent="0.25">
      <c r="A601" s="2"/>
      <c r="B601" s="2"/>
      <c r="G601" s="21"/>
      <c r="H601" s="21"/>
      <c r="J601" s="19"/>
      <c r="K601" s="19"/>
    </row>
    <row r="602" spans="1:11" ht="15.75" x14ac:dyDescent="0.25">
      <c r="A602" s="2"/>
      <c r="B602" s="2"/>
      <c r="G602" s="21"/>
      <c r="H602" s="21"/>
      <c r="J602" s="19"/>
      <c r="K602" s="19"/>
    </row>
    <row r="603" spans="1:11" ht="15.75" x14ac:dyDescent="0.25">
      <c r="A603" s="2"/>
      <c r="B603" s="2"/>
      <c r="G603" s="21"/>
      <c r="H603" s="21"/>
      <c r="J603" s="19"/>
      <c r="K603" s="19"/>
    </row>
    <row r="604" spans="1:11" ht="15.75" x14ac:dyDescent="0.25">
      <c r="A604" s="2"/>
      <c r="B604" s="2"/>
      <c r="G604" s="21"/>
      <c r="H604" s="21"/>
      <c r="J604" s="19"/>
      <c r="K604" s="19"/>
    </row>
    <row r="605" spans="1:11" ht="15.75" x14ac:dyDescent="0.25">
      <c r="A605" s="2"/>
      <c r="B605" s="2"/>
      <c r="G605" s="21"/>
      <c r="H605" s="21"/>
      <c r="J605" s="19"/>
      <c r="K605" s="19"/>
    </row>
    <row r="606" spans="1:11" ht="15.75" x14ac:dyDescent="0.25">
      <c r="A606" s="2"/>
      <c r="B606" s="2"/>
      <c r="G606" s="21"/>
      <c r="H606" s="21"/>
      <c r="J606" s="19"/>
      <c r="K606" s="19"/>
    </row>
    <row r="607" spans="1:11" ht="15.75" x14ac:dyDescent="0.25">
      <c r="A607" s="2"/>
      <c r="B607" s="2"/>
      <c r="G607" s="21"/>
      <c r="H607" s="21"/>
      <c r="J607" s="19"/>
      <c r="K607" s="19"/>
    </row>
    <row r="608" spans="1:11" ht="15.75" x14ac:dyDescent="0.25">
      <c r="A608" s="2"/>
      <c r="B608" s="2"/>
      <c r="G608" s="21"/>
      <c r="H608" s="21"/>
      <c r="J608" s="19"/>
      <c r="K608" s="19"/>
    </row>
    <row r="609" spans="1:11" ht="15.75" x14ac:dyDescent="0.25">
      <c r="A609" s="2"/>
      <c r="B609" s="2"/>
      <c r="G609" s="21"/>
      <c r="H609" s="21"/>
      <c r="J609" s="19"/>
      <c r="K609" s="19"/>
    </row>
    <row r="610" spans="1:11" ht="15.75" x14ac:dyDescent="0.25">
      <c r="A610" s="2"/>
      <c r="B610" s="2"/>
      <c r="G610" s="21"/>
      <c r="H610" s="21"/>
      <c r="J610" s="19"/>
      <c r="K610" s="19"/>
    </row>
    <row r="611" spans="1:11" ht="15.75" x14ac:dyDescent="0.25">
      <c r="A611" s="2"/>
      <c r="B611" s="2"/>
      <c r="G611" s="21"/>
      <c r="H611" s="21"/>
      <c r="J611" s="19"/>
      <c r="K611" s="19"/>
    </row>
    <row r="612" spans="1:11" ht="15.75" x14ac:dyDescent="0.25">
      <c r="A612" s="2"/>
      <c r="B612" s="2"/>
      <c r="G612" s="21"/>
      <c r="H612" s="21"/>
      <c r="J612" s="19"/>
      <c r="K612" s="19"/>
    </row>
    <row r="613" spans="1:11" ht="15.75" x14ac:dyDescent="0.25">
      <c r="A613" s="2"/>
      <c r="B613" s="2"/>
      <c r="G613" s="21"/>
      <c r="H613" s="21"/>
      <c r="J613" s="19"/>
      <c r="K613" s="19"/>
    </row>
    <row r="614" spans="1:11" ht="15.75" x14ac:dyDescent="0.25">
      <c r="A614" s="2"/>
      <c r="B614" s="2"/>
      <c r="G614" s="21"/>
      <c r="H614" s="21"/>
      <c r="J614" s="19"/>
      <c r="K614" s="19"/>
    </row>
    <row r="615" spans="1:11" ht="15.75" x14ac:dyDescent="0.25">
      <c r="A615" s="2"/>
      <c r="B615" s="2"/>
      <c r="G615" s="21"/>
      <c r="H615" s="21"/>
      <c r="J615" s="19"/>
      <c r="K615" s="19"/>
    </row>
    <row r="616" spans="1:11" ht="15.75" x14ac:dyDescent="0.25">
      <c r="A616" s="2"/>
      <c r="B616" s="2"/>
      <c r="G616" s="21"/>
      <c r="H616" s="21"/>
      <c r="J616" s="19"/>
      <c r="K616" s="19"/>
    </row>
    <row r="617" spans="1:11" ht="15.75" x14ac:dyDescent="0.25">
      <c r="A617" s="2"/>
      <c r="B617" s="2"/>
      <c r="G617" s="21"/>
      <c r="H617" s="21"/>
      <c r="J617" s="19"/>
      <c r="K617" s="19"/>
    </row>
    <row r="618" spans="1:11" ht="15.75" x14ac:dyDescent="0.25">
      <c r="A618" s="2"/>
      <c r="B618" s="2"/>
      <c r="G618" s="21"/>
      <c r="H618" s="21"/>
      <c r="J618" s="19"/>
      <c r="K618" s="19"/>
    </row>
    <row r="619" spans="1:11" ht="15.75" x14ac:dyDescent="0.25">
      <c r="A619" s="2"/>
      <c r="B619" s="2"/>
      <c r="G619" s="21"/>
      <c r="H619" s="21"/>
      <c r="J619" s="19"/>
      <c r="K619" s="19"/>
    </row>
    <row r="620" spans="1:11" ht="15.75" x14ac:dyDescent="0.25">
      <c r="A620" s="2"/>
      <c r="B620" s="2"/>
      <c r="G620" s="21"/>
      <c r="H620" s="21"/>
      <c r="J620" s="19"/>
      <c r="K620" s="19"/>
    </row>
    <row r="621" spans="1:11" ht="15.75" x14ac:dyDescent="0.25">
      <c r="A621" s="2"/>
      <c r="B621" s="2"/>
      <c r="G621" s="21"/>
      <c r="H621" s="21"/>
      <c r="J621" s="19"/>
      <c r="K621" s="19"/>
    </row>
    <row r="622" spans="1:11" ht="15.75" x14ac:dyDescent="0.25">
      <c r="A622" s="2"/>
      <c r="B622" s="2"/>
      <c r="G622" s="21"/>
      <c r="H622" s="21"/>
      <c r="J622" s="19"/>
      <c r="K622" s="19"/>
    </row>
    <row r="623" spans="1:11" ht="15.75" x14ac:dyDescent="0.25">
      <c r="A623" s="2"/>
      <c r="B623" s="2"/>
      <c r="G623" s="21"/>
      <c r="H623" s="21"/>
      <c r="J623" s="19"/>
      <c r="K623" s="19"/>
    </row>
    <row r="624" spans="1:11" ht="15.75" x14ac:dyDescent="0.25">
      <c r="A624" s="2"/>
      <c r="B624" s="2"/>
      <c r="G624" s="21"/>
      <c r="H624" s="21"/>
      <c r="J624" s="19"/>
      <c r="K624" s="19"/>
    </row>
    <row r="625" spans="1:11" ht="15.75" x14ac:dyDescent="0.25">
      <c r="A625" s="2"/>
      <c r="B625" s="2"/>
      <c r="G625" s="21"/>
      <c r="H625" s="21"/>
      <c r="J625" s="19"/>
      <c r="K625" s="19"/>
    </row>
    <row r="626" spans="1:11" ht="15.75" x14ac:dyDescent="0.25">
      <c r="A626" s="2"/>
      <c r="B626" s="2"/>
      <c r="G626" s="21"/>
      <c r="H626" s="21"/>
      <c r="J626" s="19"/>
      <c r="K626" s="19"/>
    </row>
    <row r="627" spans="1:11" ht="15.75" x14ac:dyDescent="0.25">
      <c r="A627" s="2"/>
      <c r="B627" s="2"/>
      <c r="G627" s="21"/>
      <c r="H627" s="21"/>
      <c r="J627" s="19"/>
      <c r="K627" s="19"/>
    </row>
    <row r="628" spans="1:11" ht="15.75" x14ac:dyDescent="0.25">
      <c r="A628" s="2"/>
      <c r="B628" s="2"/>
      <c r="G628" s="21"/>
      <c r="H628" s="21"/>
      <c r="J628" s="19"/>
      <c r="K628" s="19"/>
    </row>
    <row r="629" spans="1:11" ht="15.75" x14ac:dyDescent="0.25">
      <c r="A629" s="2"/>
      <c r="B629" s="2"/>
      <c r="G629" s="21"/>
      <c r="H629" s="21"/>
      <c r="J629" s="19"/>
      <c r="K629" s="19"/>
    </row>
    <row r="630" spans="1:11" ht="15.75" x14ac:dyDescent="0.25">
      <c r="A630" s="2"/>
      <c r="B630" s="2"/>
      <c r="G630" s="21"/>
      <c r="H630" s="21"/>
      <c r="J630" s="19"/>
      <c r="K630" s="19"/>
    </row>
    <row r="631" spans="1:11" ht="15.75" x14ac:dyDescent="0.25">
      <c r="A631" s="2"/>
      <c r="B631" s="2"/>
      <c r="G631" s="21"/>
      <c r="H631" s="21"/>
      <c r="J631" s="19"/>
      <c r="K631" s="19"/>
    </row>
    <row r="632" spans="1:11" ht="15.75" x14ac:dyDescent="0.25">
      <c r="A632" s="2"/>
      <c r="B632" s="2"/>
      <c r="G632" s="21"/>
      <c r="H632" s="21"/>
      <c r="J632" s="19"/>
      <c r="K632" s="19"/>
    </row>
    <row r="633" spans="1:11" ht="15.75" x14ac:dyDescent="0.25">
      <c r="A633" s="2"/>
      <c r="B633" s="2"/>
      <c r="G633" s="21"/>
      <c r="H633" s="21"/>
      <c r="J633" s="19"/>
      <c r="K633" s="19"/>
    </row>
    <row r="634" spans="1:11" ht="15.75" x14ac:dyDescent="0.25">
      <c r="A634" s="2"/>
      <c r="B634" s="2"/>
      <c r="G634" s="21"/>
      <c r="H634" s="21"/>
      <c r="J634" s="19"/>
      <c r="K634" s="19"/>
    </row>
    <row r="635" spans="1:11" ht="15.75" x14ac:dyDescent="0.25">
      <c r="A635" s="2"/>
      <c r="B635" s="2"/>
      <c r="G635" s="21"/>
      <c r="H635" s="21"/>
      <c r="J635" s="19"/>
      <c r="K635" s="19"/>
    </row>
    <row r="636" spans="1:11" ht="15.75" x14ac:dyDescent="0.25">
      <c r="A636" s="2"/>
      <c r="B636" s="2"/>
      <c r="G636" s="21"/>
      <c r="H636" s="21"/>
      <c r="J636" s="19"/>
      <c r="K636" s="19"/>
    </row>
    <row r="637" spans="1:11" ht="15.75" x14ac:dyDescent="0.25">
      <c r="A637" s="2"/>
      <c r="B637" s="2"/>
      <c r="G637" s="21"/>
      <c r="H637" s="21"/>
      <c r="J637" s="19"/>
      <c r="K637" s="19"/>
    </row>
    <row r="638" spans="1:11" ht="15.75" x14ac:dyDescent="0.25">
      <c r="A638" s="2"/>
      <c r="B638" s="2"/>
      <c r="G638" s="21"/>
      <c r="H638" s="21"/>
      <c r="J638" s="19"/>
      <c r="K638" s="19"/>
    </row>
    <row r="639" spans="1:11" ht="15.75" x14ac:dyDescent="0.25">
      <c r="A639" s="2"/>
      <c r="B639" s="2"/>
      <c r="G639" s="21"/>
      <c r="H639" s="21"/>
      <c r="J639" s="19"/>
      <c r="K639" s="19"/>
    </row>
    <row r="640" spans="1:11" ht="15.75" x14ac:dyDescent="0.25">
      <c r="A640" s="2"/>
      <c r="B640" s="2"/>
      <c r="G640" s="21"/>
      <c r="H640" s="21"/>
      <c r="J640" s="19"/>
      <c r="K640" s="19"/>
    </row>
    <row r="641" spans="1:11" ht="15.75" x14ac:dyDescent="0.25">
      <c r="A641" s="2"/>
      <c r="B641" s="2"/>
      <c r="G641" s="21"/>
      <c r="H641" s="21"/>
      <c r="J641" s="19"/>
      <c r="K641" s="19"/>
    </row>
    <row r="642" spans="1:11" ht="15.75" x14ac:dyDescent="0.25">
      <c r="A642" s="2"/>
      <c r="B642" s="2"/>
      <c r="G642" s="21"/>
      <c r="H642" s="21"/>
      <c r="J642" s="19"/>
      <c r="K642" s="19"/>
    </row>
    <row r="643" spans="1:11" ht="15.75" x14ac:dyDescent="0.25">
      <c r="A643" s="2"/>
      <c r="B643" s="2"/>
      <c r="G643" s="21"/>
      <c r="H643" s="21"/>
      <c r="J643" s="19"/>
      <c r="K643" s="19"/>
    </row>
    <row r="644" spans="1:11" ht="15.75" x14ac:dyDescent="0.25">
      <c r="A644" s="2"/>
      <c r="B644" s="2"/>
      <c r="G644" s="21"/>
      <c r="H644" s="21"/>
      <c r="J644" s="19"/>
      <c r="K644" s="19"/>
    </row>
    <row r="645" spans="1:11" ht="15.75" x14ac:dyDescent="0.25">
      <c r="A645" s="2"/>
      <c r="B645" s="2"/>
      <c r="G645" s="21"/>
      <c r="H645" s="21"/>
      <c r="J645" s="19"/>
      <c r="K645" s="19"/>
    </row>
    <row r="646" spans="1:11" ht="15.75" x14ac:dyDescent="0.25">
      <c r="A646" s="2"/>
      <c r="B646" s="2"/>
      <c r="G646" s="21"/>
      <c r="H646" s="21"/>
      <c r="J646" s="19"/>
      <c r="K646" s="19"/>
    </row>
    <row r="647" spans="1:11" ht="15.75" x14ac:dyDescent="0.25">
      <c r="A647" s="2"/>
      <c r="B647" s="2"/>
      <c r="G647" s="21"/>
      <c r="H647" s="21"/>
      <c r="J647" s="19"/>
      <c r="K647" s="19"/>
    </row>
    <row r="648" spans="1:11" ht="15.75" x14ac:dyDescent="0.25">
      <c r="A648" s="2"/>
      <c r="B648" s="2"/>
      <c r="G648" s="21"/>
      <c r="H648" s="21"/>
      <c r="J648" s="19"/>
      <c r="K648" s="19"/>
    </row>
    <row r="649" spans="1:11" ht="15.75" x14ac:dyDescent="0.25">
      <c r="A649" s="2"/>
      <c r="B649" s="2"/>
      <c r="G649" s="21"/>
      <c r="H649" s="21"/>
      <c r="J649" s="19"/>
      <c r="K649" s="19"/>
    </row>
    <row r="650" spans="1:11" ht="15.75" x14ac:dyDescent="0.25">
      <c r="A650" s="2"/>
      <c r="B650" s="2"/>
      <c r="G650" s="21"/>
      <c r="H650" s="21"/>
      <c r="J650" s="19"/>
      <c r="K650" s="19"/>
    </row>
    <row r="651" spans="1:11" ht="15.75" x14ac:dyDescent="0.25">
      <c r="A651" s="2"/>
      <c r="B651" s="2"/>
      <c r="G651" s="21"/>
      <c r="H651" s="21"/>
      <c r="J651" s="19"/>
      <c r="K651" s="19"/>
    </row>
    <row r="652" spans="1:11" ht="15.75" x14ac:dyDescent="0.25">
      <c r="A652" s="2"/>
      <c r="B652" s="2"/>
      <c r="G652" s="21"/>
      <c r="H652" s="21"/>
      <c r="J652" s="19"/>
      <c r="K652" s="19"/>
    </row>
    <row r="653" spans="1:11" ht="15.75" x14ac:dyDescent="0.25">
      <c r="A653" s="2"/>
      <c r="B653" s="2"/>
      <c r="G653" s="21"/>
      <c r="H653" s="21"/>
      <c r="J653" s="19"/>
      <c r="K653" s="19"/>
    </row>
    <row r="654" spans="1:11" ht="15.75" x14ac:dyDescent="0.25">
      <c r="A654" s="2"/>
      <c r="B654" s="2"/>
      <c r="G654" s="21"/>
      <c r="H654" s="21"/>
      <c r="J654" s="19"/>
      <c r="K654" s="19"/>
    </row>
    <row r="655" spans="1:11" ht="15.75" x14ac:dyDescent="0.25">
      <c r="A655" s="2"/>
      <c r="B655" s="2"/>
      <c r="G655" s="21"/>
      <c r="H655" s="21"/>
      <c r="J655" s="19"/>
      <c r="K655" s="19"/>
    </row>
    <row r="656" spans="1:11" ht="15.75" x14ac:dyDescent="0.25">
      <c r="A656" s="2"/>
      <c r="B656" s="2"/>
      <c r="G656" s="21"/>
      <c r="H656" s="21"/>
      <c r="J656" s="19"/>
      <c r="K656" s="19"/>
    </row>
    <row r="657" spans="1:11" ht="15.75" x14ac:dyDescent="0.25">
      <c r="A657" s="2"/>
      <c r="B657" s="2"/>
      <c r="G657" s="21"/>
      <c r="H657" s="21"/>
      <c r="J657" s="19"/>
      <c r="K657" s="19"/>
    </row>
    <row r="658" spans="1:11" ht="15.75" x14ac:dyDescent="0.25">
      <c r="A658" s="2"/>
      <c r="B658" s="2"/>
      <c r="G658" s="21"/>
      <c r="H658" s="21"/>
      <c r="J658" s="19"/>
      <c r="K658" s="19"/>
    </row>
    <row r="659" spans="1:11" ht="15.75" x14ac:dyDescent="0.25">
      <c r="A659" s="2"/>
      <c r="B659" s="2"/>
      <c r="G659" s="21"/>
      <c r="H659" s="21"/>
      <c r="J659" s="19"/>
      <c r="K659" s="19"/>
    </row>
    <row r="660" spans="1:11" ht="15.75" x14ac:dyDescent="0.25">
      <c r="A660" s="2"/>
      <c r="B660" s="2"/>
      <c r="G660" s="21"/>
      <c r="H660" s="21"/>
      <c r="J660" s="19"/>
      <c r="K660" s="19"/>
    </row>
    <row r="661" spans="1:11" ht="15.75" x14ac:dyDescent="0.25">
      <c r="A661" s="2"/>
      <c r="B661" s="2"/>
      <c r="G661" s="21"/>
      <c r="H661" s="21"/>
      <c r="J661" s="19"/>
      <c r="K661" s="19"/>
    </row>
    <row r="662" spans="1:11" ht="15.75" x14ac:dyDescent="0.25">
      <c r="A662" s="2"/>
      <c r="B662" s="2"/>
      <c r="G662" s="21"/>
      <c r="H662" s="21"/>
      <c r="J662" s="19"/>
      <c r="K662" s="19"/>
    </row>
    <row r="663" spans="1:11" ht="15.75" x14ac:dyDescent="0.25">
      <c r="A663" s="2"/>
      <c r="B663" s="2"/>
      <c r="G663" s="21"/>
      <c r="H663" s="21"/>
      <c r="J663" s="19"/>
      <c r="K663" s="19"/>
    </row>
    <row r="664" spans="1:11" ht="15.75" x14ac:dyDescent="0.25">
      <c r="A664" s="2"/>
      <c r="B664" s="2"/>
      <c r="G664" s="21"/>
      <c r="H664" s="21"/>
      <c r="J664" s="19"/>
      <c r="K664" s="19"/>
    </row>
    <row r="665" spans="1:11" ht="15.75" x14ac:dyDescent="0.25">
      <c r="A665" s="2"/>
      <c r="B665" s="2"/>
      <c r="G665" s="21"/>
      <c r="H665" s="21"/>
      <c r="J665" s="19"/>
      <c r="K665" s="19"/>
    </row>
    <row r="666" spans="1:11" ht="15.75" x14ac:dyDescent="0.25">
      <c r="A666" s="2"/>
      <c r="B666" s="2"/>
      <c r="G666" s="21"/>
      <c r="H666" s="21"/>
      <c r="J666" s="19"/>
      <c r="K666" s="19"/>
    </row>
    <row r="667" spans="1:11" ht="15.75" x14ac:dyDescent="0.25">
      <c r="A667" s="2"/>
      <c r="B667" s="2"/>
      <c r="G667" s="21"/>
      <c r="H667" s="21"/>
      <c r="J667" s="19"/>
      <c r="K667" s="19"/>
    </row>
    <row r="668" spans="1:11" ht="15.75" x14ac:dyDescent="0.25">
      <c r="A668" s="2"/>
      <c r="B668" s="2"/>
      <c r="G668" s="21"/>
      <c r="H668" s="21"/>
      <c r="J668" s="19"/>
      <c r="K668" s="19"/>
    </row>
    <row r="669" spans="1:11" ht="15.75" x14ac:dyDescent="0.25">
      <c r="A669" s="2"/>
      <c r="B669" s="2"/>
      <c r="G669" s="21"/>
      <c r="H669" s="21"/>
      <c r="J669" s="19"/>
      <c r="K669" s="19"/>
    </row>
    <row r="670" spans="1:11" ht="15.75" x14ac:dyDescent="0.25">
      <c r="A670" s="2"/>
      <c r="B670" s="2"/>
      <c r="G670" s="21"/>
      <c r="H670" s="21"/>
      <c r="J670" s="19"/>
      <c r="K670" s="19"/>
    </row>
    <row r="671" spans="1:11" ht="15.75" x14ac:dyDescent="0.25">
      <c r="A671" s="2"/>
      <c r="B671" s="2"/>
      <c r="G671" s="21"/>
      <c r="H671" s="21"/>
      <c r="J671" s="19"/>
      <c r="K671" s="19"/>
    </row>
    <row r="672" spans="1:11" ht="15.75" x14ac:dyDescent="0.25">
      <c r="A672" s="2"/>
      <c r="B672" s="2"/>
      <c r="G672" s="21"/>
      <c r="H672" s="21"/>
      <c r="J672" s="19"/>
      <c r="K672" s="19"/>
    </row>
    <row r="673" spans="1:11" ht="15.75" x14ac:dyDescent="0.25">
      <c r="A673" s="2"/>
      <c r="B673" s="2"/>
      <c r="G673" s="21"/>
      <c r="H673" s="21"/>
      <c r="J673" s="19"/>
      <c r="K673" s="19"/>
    </row>
    <row r="674" spans="1:11" ht="15.75" x14ac:dyDescent="0.25">
      <c r="A674" s="2"/>
      <c r="B674" s="2"/>
      <c r="G674" s="21"/>
      <c r="H674" s="21"/>
      <c r="J674" s="19"/>
      <c r="K674" s="19"/>
    </row>
    <row r="675" spans="1:11" ht="15.75" x14ac:dyDescent="0.25">
      <c r="A675" s="2"/>
      <c r="B675" s="2"/>
      <c r="G675" s="21"/>
      <c r="H675" s="21"/>
      <c r="J675" s="19"/>
      <c r="K675" s="19"/>
    </row>
    <row r="676" spans="1:11" ht="15.75" x14ac:dyDescent="0.25">
      <c r="A676" s="2"/>
      <c r="B676" s="2"/>
      <c r="G676" s="21"/>
      <c r="H676" s="21"/>
      <c r="J676" s="19"/>
      <c r="K676" s="19"/>
    </row>
    <row r="677" spans="1:11" ht="15.75" x14ac:dyDescent="0.25">
      <c r="A677" s="2"/>
      <c r="B677" s="2"/>
      <c r="G677" s="21"/>
      <c r="H677" s="21"/>
      <c r="J677" s="19"/>
      <c r="K677" s="19"/>
    </row>
    <row r="678" spans="1:11" ht="15.75" x14ac:dyDescent="0.25">
      <c r="A678" s="2"/>
      <c r="B678" s="2"/>
      <c r="G678" s="21"/>
      <c r="H678" s="21"/>
      <c r="J678" s="19"/>
      <c r="K678" s="19"/>
    </row>
    <row r="679" spans="1:11" ht="15.75" x14ac:dyDescent="0.25">
      <c r="A679" s="2"/>
      <c r="B679" s="2"/>
      <c r="G679" s="21"/>
      <c r="H679" s="21"/>
      <c r="J679" s="19"/>
      <c r="K679" s="19"/>
    </row>
    <row r="680" spans="1:11" ht="15.75" x14ac:dyDescent="0.25">
      <c r="A680" s="2"/>
      <c r="B680" s="2"/>
      <c r="G680" s="21"/>
      <c r="H680" s="21"/>
      <c r="J680" s="19"/>
      <c r="K680" s="19"/>
    </row>
    <row r="681" spans="1:11" ht="15.75" x14ac:dyDescent="0.25">
      <c r="A681" s="2"/>
      <c r="B681" s="2"/>
      <c r="G681" s="21"/>
      <c r="H681" s="21"/>
      <c r="J681" s="19"/>
      <c r="K681" s="19"/>
    </row>
    <row r="682" spans="1:11" ht="15.75" x14ac:dyDescent="0.25">
      <c r="A682" s="2"/>
      <c r="B682" s="2"/>
      <c r="G682" s="21"/>
      <c r="H682" s="21"/>
      <c r="J682" s="19"/>
      <c r="K682" s="19"/>
    </row>
    <row r="683" spans="1:11" ht="15.75" x14ac:dyDescent="0.25">
      <c r="A683" s="2"/>
      <c r="B683" s="2"/>
      <c r="G683" s="21"/>
      <c r="H683" s="21"/>
      <c r="J683" s="19"/>
      <c r="K683" s="19"/>
    </row>
    <row r="684" spans="1:11" ht="15.75" x14ac:dyDescent="0.25">
      <c r="A684" s="2"/>
      <c r="B684" s="2"/>
      <c r="G684" s="21"/>
      <c r="H684" s="21"/>
      <c r="J684" s="19"/>
      <c r="K684" s="19"/>
    </row>
    <row r="685" spans="1:11" ht="15.75" x14ac:dyDescent="0.25">
      <c r="A685" s="2"/>
      <c r="B685" s="2"/>
      <c r="G685" s="21"/>
      <c r="H685" s="21"/>
      <c r="J685" s="19"/>
      <c r="K685" s="19"/>
    </row>
    <row r="686" spans="1:11" ht="15.75" x14ac:dyDescent="0.25">
      <c r="A686" s="2"/>
      <c r="B686" s="2"/>
      <c r="G686" s="21"/>
      <c r="H686" s="21"/>
      <c r="J686" s="19"/>
      <c r="K686" s="19"/>
    </row>
    <row r="687" spans="1:11" ht="15.75" x14ac:dyDescent="0.25">
      <c r="A687" s="2"/>
      <c r="B687" s="2"/>
      <c r="G687" s="21"/>
      <c r="H687" s="21"/>
      <c r="J687" s="19"/>
      <c r="K687" s="19"/>
    </row>
    <row r="688" spans="1:11" ht="15.75" x14ac:dyDescent="0.25">
      <c r="A688" s="2"/>
      <c r="B688" s="2"/>
      <c r="G688" s="21"/>
      <c r="H688" s="21"/>
      <c r="J688" s="19"/>
      <c r="K688" s="19"/>
    </row>
    <row r="689" spans="1:11" ht="15.75" x14ac:dyDescent="0.25">
      <c r="A689" s="2"/>
      <c r="B689" s="2"/>
      <c r="G689" s="21"/>
      <c r="H689" s="21"/>
      <c r="J689" s="19"/>
      <c r="K689" s="19"/>
    </row>
    <row r="690" spans="1:11" ht="15.75" x14ac:dyDescent="0.25">
      <c r="A690" s="2"/>
      <c r="B690" s="2"/>
      <c r="G690" s="21"/>
      <c r="H690" s="21"/>
      <c r="J690" s="19"/>
      <c r="K690" s="19"/>
    </row>
    <row r="691" spans="1:11" ht="15.75" x14ac:dyDescent="0.25">
      <c r="A691" s="2"/>
      <c r="B691" s="2"/>
      <c r="G691" s="21"/>
      <c r="H691" s="21"/>
      <c r="J691" s="19"/>
      <c r="K691" s="19"/>
    </row>
    <row r="692" spans="1:11" ht="15.75" x14ac:dyDescent="0.25">
      <c r="A692" s="2"/>
      <c r="B692" s="2"/>
      <c r="G692" s="21"/>
      <c r="H692" s="21"/>
      <c r="J692" s="19"/>
      <c r="K692" s="19"/>
    </row>
    <row r="693" spans="1:11" ht="15.75" x14ac:dyDescent="0.25">
      <c r="A693" s="2"/>
      <c r="B693" s="2"/>
      <c r="G693" s="21"/>
      <c r="H693" s="21"/>
      <c r="J693" s="19"/>
      <c r="K693" s="19"/>
    </row>
    <row r="694" spans="1:11" ht="15.75" x14ac:dyDescent="0.25">
      <c r="A694" s="2"/>
      <c r="B694" s="2"/>
      <c r="G694" s="21"/>
      <c r="H694" s="21"/>
      <c r="J694" s="19"/>
      <c r="K694" s="19"/>
    </row>
    <row r="695" spans="1:11" ht="15.75" x14ac:dyDescent="0.25">
      <c r="A695" s="2"/>
      <c r="B695" s="2"/>
      <c r="G695" s="21"/>
      <c r="H695" s="21"/>
      <c r="J695" s="19"/>
      <c r="K695" s="19"/>
    </row>
    <row r="696" spans="1:11" ht="15.75" x14ac:dyDescent="0.25">
      <c r="A696" s="2"/>
      <c r="B696" s="2"/>
      <c r="G696" s="21"/>
      <c r="H696" s="21"/>
      <c r="J696" s="19"/>
      <c r="K696" s="19"/>
    </row>
    <row r="697" spans="1:11" ht="15.75" x14ac:dyDescent="0.25">
      <c r="A697" s="2"/>
      <c r="B697" s="2"/>
      <c r="G697" s="21"/>
      <c r="H697" s="21"/>
      <c r="J697" s="19"/>
      <c r="K697" s="19"/>
    </row>
    <row r="698" spans="1:11" ht="15.75" x14ac:dyDescent="0.25">
      <c r="A698" s="2"/>
      <c r="B698" s="2"/>
      <c r="G698" s="21"/>
      <c r="H698" s="21"/>
      <c r="J698" s="19"/>
      <c r="K698" s="19"/>
    </row>
    <row r="699" spans="1:11" ht="15.75" x14ac:dyDescent="0.25">
      <c r="A699" s="2"/>
      <c r="B699" s="2"/>
      <c r="G699" s="21"/>
      <c r="H699" s="21"/>
      <c r="J699" s="19"/>
      <c r="K699" s="19"/>
    </row>
    <row r="700" spans="1:11" ht="15.75" x14ac:dyDescent="0.25">
      <c r="A700" s="2"/>
      <c r="B700" s="2"/>
      <c r="G700" s="21"/>
      <c r="H700" s="21"/>
      <c r="J700" s="19"/>
      <c r="K700" s="19"/>
    </row>
    <row r="701" spans="1:11" ht="15.75" x14ac:dyDescent="0.25">
      <c r="A701" s="2"/>
      <c r="B701" s="2"/>
      <c r="G701" s="21"/>
      <c r="H701" s="21"/>
      <c r="J701" s="19"/>
      <c r="K701" s="19"/>
    </row>
    <row r="702" spans="1:11" ht="15.75" x14ac:dyDescent="0.25">
      <c r="A702" s="2"/>
      <c r="B702" s="2"/>
      <c r="G702" s="21"/>
      <c r="H702" s="21"/>
      <c r="J702" s="19"/>
      <c r="K702" s="19"/>
    </row>
    <row r="703" spans="1:11" ht="15.75" x14ac:dyDescent="0.25">
      <c r="A703" s="2"/>
      <c r="B703" s="2"/>
      <c r="G703" s="21"/>
      <c r="H703" s="21"/>
      <c r="J703" s="19"/>
      <c r="K703" s="19"/>
    </row>
    <row r="704" spans="1:11" ht="15.75" x14ac:dyDescent="0.25">
      <c r="A704" s="2"/>
      <c r="B704" s="2"/>
      <c r="G704" s="21"/>
      <c r="H704" s="21"/>
      <c r="J704" s="19"/>
      <c r="K704" s="19"/>
    </row>
    <row r="705" spans="1:11" ht="15.75" x14ac:dyDescent="0.25">
      <c r="A705" s="2"/>
      <c r="B705" s="2"/>
      <c r="G705" s="21"/>
      <c r="H705" s="21"/>
      <c r="J705" s="19"/>
      <c r="K705" s="19"/>
    </row>
    <row r="706" spans="1:11" ht="15.75" x14ac:dyDescent="0.25">
      <c r="A706" s="2"/>
      <c r="B706" s="2"/>
      <c r="G706" s="21"/>
      <c r="H706" s="21"/>
      <c r="J706" s="19"/>
      <c r="K706" s="19"/>
    </row>
    <row r="707" spans="1:11" ht="15.75" x14ac:dyDescent="0.25">
      <c r="A707" s="2"/>
      <c r="B707" s="2"/>
      <c r="G707" s="21"/>
      <c r="H707" s="21"/>
      <c r="J707" s="19"/>
      <c r="K707" s="19"/>
    </row>
    <row r="708" spans="1:11" ht="15.75" x14ac:dyDescent="0.25">
      <c r="A708" s="2"/>
      <c r="B708" s="2"/>
      <c r="G708" s="21"/>
      <c r="H708" s="21"/>
      <c r="J708" s="19"/>
      <c r="K708" s="19"/>
    </row>
    <row r="709" spans="1:11" ht="15.75" x14ac:dyDescent="0.25">
      <c r="A709" s="2"/>
      <c r="B709" s="2"/>
      <c r="G709" s="21"/>
      <c r="H709" s="21"/>
      <c r="J709" s="19"/>
      <c r="K709" s="19"/>
    </row>
    <row r="710" spans="1:11" ht="15.75" x14ac:dyDescent="0.25">
      <c r="A710" s="2"/>
      <c r="B710" s="2"/>
      <c r="G710" s="21"/>
      <c r="H710" s="21"/>
      <c r="J710" s="19"/>
      <c r="K710" s="19"/>
    </row>
    <row r="711" spans="1:11" ht="15.75" x14ac:dyDescent="0.25">
      <c r="A711" s="2"/>
      <c r="B711" s="2"/>
      <c r="G711" s="21"/>
      <c r="H711" s="21"/>
      <c r="J711" s="19"/>
      <c r="K711" s="19"/>
    </row>
    <row r="712" spans="1:11" ht="15.75" x14ac:dyDescent="0.25">
      <c r="A712" s="2"/>
      <c r="B712" s="2"/>
      <c r="G712" s="21"/>
      <c r="H712" s="21"/>
      <c r="J712" s="19"/>
      <c r="K712" s="19"/>
    </row>
    <row r="713" spans="1:11" ht="15.75" x14ac:dyDescent="0.25">
      <c r="A713" s="2"/>
      <c r="B713" s="2"/>
      <c r="G713" s="21"/>
      <c r="H713" s="21"/>
      <c r="J713" s="19"/>
      <c r="K713" s="19"/>
    </row>
    <row r="714" spans="1:11" ht="15.75" x14ac:dyDescent="0.25">
      <c r="A714" s="2"/>
      <c r="B714" s="2"/>
      <c r="G714" s="21"/>
      <c r="H714" s="21"/>
      <c r="J714" s="19"/>
      <c r="K714" s="19"/>
    </row>
    <row r="715" spans="1:11" ht="15.75" x14ac:dyDescent="0.25">
      <c r="A715" s="2"/>
      <c r="B715" s="2"/>
      <c r="G715" s="21"/>
      <c r="H715" s="21"/>
      <c r="J715" s="19"/>
      <c r="K715" s="19"/>
    </row>
    <row r="716" spans="1:11" ht="15.75" x14ac:dyDescent="0.25">
      <c r="A716" s="2"/>
      <c r="B716" s="2"/>
      <c r="G716" s="21"/>
      <c r="H716" s="21"/>
      <c r="J716" s="19"/>
      <c r="K716" s="19"/>
    </row>
    <row r="717" spans="1:11" ht="15.75" x14ac:dyDescent="0.25">
      <c r="A717" s="2"/>
      <c r="B717" s="2"/>
      <c r="G717" s="21"/>
      <c r="H717" s="21"/>
      <c r="J717" s="19"/>
      <c r="K717" s="19"/>
    </row>
    <row r="718" spans="1:11" ht="15.75" x14ac:dyDescent="0.25">
      <c r="A718" s="2"/>
      <c r="B718" s="2"/>
      <c r="G718" s="21"/>
      <c r="H718" s="21"/>
      <c r="J718" s="19"/>
      <c r="K718" s="19"/>
    </row>
    <row r="719" spans="1:11" ht="15.75" x14ac:dyDescent="0.25">
      <c r="A719" s="2"/>
      <c r="B719" s="2"/>
      <c r="G719" s="21"/>
      <c r="H719" s="21"/>
      <c r="J719" s="19"/>
      <c r="K719" s="19"/>
    </row>
    <row r="720" spans="1:11" ht="15.75" x14ac:dyDescent="0.25">
      <c r="A720" s="2"/>
      <c r="B720" s="2"/>
      <c r="G720" s="21"/>
      <c r="H720" s="21"/>
      <c r="J720" s="19"/>
      <c r="K720" s="19"/>
    </row>
    <row r="721" spans="1:11" ht="15.75" x14ac:dyDescent="0.25">
      <c r="A721" s="2"/>
      <c r="B721" s="2"/>
      <c r="G721" s="21"/>
      <c r="H721" s="21"/>
      <c r="J721" s="19"/>
      <c r="K721" s="19"/>
    </row>
    <row r="722" spans="1:11" ht="15.75" x14ac:dyDescent="0.25">
      <c r="A722" s="2"/>
      <c r="B722" s="2"/>
      <c r="G722" s="21"/>
      <c r="H722" s="21"/>
      <c r="J722" s="19"/>
      <c r="K722" s="19"/>
    </row>
    <row r="723" spans="1:11" ht="15.75" x14ac:dyDescent="0.25">
      <c r="A723" s="2"/>
      <c r="B723" s="2"/>
      <c r="G723" s="21"/>
      <c r="H723" s="21"/>
      <c r="J723" s="19"/>
      <c r="K723" s="19"/>
    </row>
    <row r="724" spans="1:11" ht="15.75" x14ac:dyDescent="0.25">
      <c r="A724" s="2"/>
      <c r="B724" s="2"/>
      <c r="G724" s="21"/>
      <c r="H724" s="21"/>
      <c r="J724" s="19"/>
      <c r="K724" s="19"/>
    </row>
    <row r="725" spans="1:11" ht="15.75" x14ac:dyDescent="0.25">
      <c r="A725" s="2"/>
      <c r="B725" s="2"/>
      <c r="G725" s="21"/>
      <c r="H725" s="21"/>
      <c r="J725" s="19"/>
      <c r="K725" s="19"/>
    </row>
    <row r="726" spans="1:11" ht="15.75" x14ac:dyDescent="0.25">
      <c r="A726" s="2"/>
      <c r="B726" s="2"/>
      <c r="G726" s="21"/>
      <c r="H726" s="21"/>
      <c r="J726" s="19"/>
      <c r="K726" s="19"/>
    </row>
    <row r="727" spans="1:11" ht="15.75" x14ac:dyDescent="0.25">
      <c r="A727" s="2"/>
      <c r="B727" s="2"/>
      <c r="G727" s="21"/>
      <c r="H727" s="21"/>
      <c r="J727" s="19"/>
      <c r="K727" s="19"/>
    </row>
    <row r="728" spans="1:11" ht="15.75" x14ac:dyDescent="0.25">
      <c r="A728" s="2"/>
      <c r="B728" s="2"/>
      <c r="G728" s="21"/>
      <c r="H728" s="21"/>
      <c r="J728" s="19"/>
      <c r="K728" s="19"/>
    </row>
    <row r="729" spans="1:11" ht="15.75" x14ac:dyDescent="0.25">
      <c r="A729" s="2"/>
      <c r="B729" s="2"/>
      <c r="G729" s="21"/>
      <c r="H729" s="21"/>
      <c r="J729" s="19"/>
      <c r="K729" s="19"/>
    </row>
    <row r="730" spans="1:11" ht="15.75" x14ac:dyDescent="0.25">
      <c r="A730" s="2"/>
      <c r="B730" s="2"/>
      <c r="G730" s="21"/>
      <c r="H730" s="21"/>
      <c r="J730" s="19"/>
      <c r="K730" s="19"/>
    </row>
    <row r="731" spans="1:11" ht="15.75" x14ac:dyDescent="0.25">
      <c r="A731" s="2"/>
      <c r="B731" s="2"/>
      <c r="G731" s="21"/>
      <c r="H731" s="21"/>
      <c r="J731" s="19"/>
      <c r="K731" s="19"/>
    </row>
    <row r="732" spans="1:11" ht="15.75" x14ac:dyDescent="0.25">
      <c r="A732" s="2"/>
      <c r="B732" s="2"/>
      <c r="G732" s="21"/>
      <c r="H732" s="21"/>
      <c r="J732" s="19"/>
      <c r="K732" s="19"/>
    </row>
    <row r="733" spans="1:11" ht="15.75" x14ac:dyDescent="0.25">
      <c r="A733" s="2"/>
      <c r="B733" s="2"/>
      <c r="G733" s="21"/>
      <c r="H733" s="21"/>
      <c r="J733" s="19"/>
      <c r="K733" s="19"/>
    </row>
    <row r="734" spans="1:11" ht="15.75" x14ac:dyDescent="0.25">
      <c r="A734" s="2"/>
      <c r="B734" s="2"/>
      <c r="G734" s="21"/>
      <c r="H734" s="21"/>
      <c r="J734" s="19"/>
      <c r="K734" s="19"/>
    </row>
    <row r="735" spans="1:11" ht="15.75" x14ac:dyDescent="0.25">
      <c r="A735" s="2"/>
      <c r="B735" s="2"/>
      <c r="G735" s="21"/>
      <c r="H735" s="21"/>
      <c r="J735" s="19"/>
      <c r="K735" s="19"/>
    </row>
    <row r="736" spans="1:11" ht="15.75" x14ac:dyDescent="0.25">
      <c r="A736" s="2"/>
      <c r="B736" s="2"/>
      <c r="G736" s="21"/>
      <c r="H736" s="21"/>
      <c r="J736" s="19"/>
      <c r="K736" s="19"/>
    </row>
    <row r="737" spans="1:11" ht="15.75" x14ac:dyDescent="0.25">
      <c r="A737" s="2"/>
      <c r="B737" s="2"/>
      <c r="G737" s="21"/>
      <c r="H737" s="21"/>
      <c r="J737" s="19"/>
      <c r="K737" s="19"/>
    </row>
    <row r="738" spans="1:11" ht="15.75" x14ac:dyDescent="0.25">
      <c r="A738" s="2"/>
      <c r="B738" s="2"/>
      <c r="G738" s="21"/>
      <c r="H738" s="21"/>
      <c r="J738" s="19"/>
      <c r="K738" s="19"/>
    </row>
    <row r="739" spans="1:11" ht="15.75" x14ac:dyDescent="0.25">
      <c r="A739" s="2"/>
      <c r="B739" s="2"/>
      <c r="G739" s="21"/>
      <c r="H739" s="21"/>
      <c r="J739" s="19"/>
      <c r="K739" s="19"/>
    </row>
    <row r="740" spans="1:11" ht="15.75" x14ac:dyDescent="0.25">
      <c r="A740" s="2"/>
      <c r="B740" s="2"/>
      <c r="G740" s="21"/>
      <c r="H740" s="21"/>
      <c r="J740" s="19"/>
      <c r="K740" s="19"/>
    </row>
    <row r="741" spans="1:11" ht="15.75" x14ac:dyDescent="0.25">
      <c r="A741" s="2"/>
      <c r="B741" s="2"/>
      <c r="G741" s="21"/>
      <c r="H741" s="21"/>
      <c r="J741" s="19"/>
      <c r="K741" s="19"/>
    </row>
    <row r="742" spans="1:11" ht="15.75" x14ac:dyDescent="0.25">
      <c r="A742" s="2"/>
      <c r="B742" s="2"/>
      <c r="G742" s="21"/>
      <c r="H742" s="21"/>
      <c r="J742" s="19"/>
      <c r="K742" s="19"/>
    </row>
    <row r="743" spans="1:11" ht="15.75" x14ac:dyDescent="0.25">
      <c r="A743" s="2"/>
      <c r="B743" s="2"/>
      <c r="G743" s="21"/>
      <c r="H743" s="21"/>
      <c r="J743" s="19"/>
      <c r="K743" s="19"/>
    </row>
    <row r="744" spans="1:11" ht="15.75" x14ac:dyDescent="0.25">
      <c r="A744" s="2"/>
      <c r="B744" s="2"/>
      <c r="G744" s="21"/>
      <c r="H744" s="21"/>
      <c r="J744" s="19"/>
      <c r="K744" s="19"/>
    </row>
    <row r="745" spans="1:11" ht="15.75" x14ac:dyDescent="0.25">
      <c r="A745" s="2"/>
      <c r="B745" s="2"/>
      <c r="G745" s="21"/>
      <c r="H745" s="21"/>
      <c r="J745" s="19"/>
      <c r="K745" s="19"/>
    </row>
    <row r="746" spans="1:11" ht="15.75" x14ac:dyDescent="0.25">
      <c r="A746" s="2"/>
      <c r="B746" s="2"/>
      <c r="G746" s="21"/>
      <c r="H746" s="21"/>
      <c r="J746" s="19"/>
      <c r="K746" s="19"/>
    </row>
    <row r="747" spans="1:11" ht="15.75" x14ac:dyDescent="0.25">
      <c r="A747" s="2"/>
      <c r="B747" s="2"/>
      <c r="G747" s="21"/>
      <c r="H747" s="21"/>
      <c r="J747" s="19"/>
      <c r="K747" s="19"/>
    </row>
    <row r="748" spans="1:11" ht="15.75" x14ac:dyDescent="0.25">
      <c r="A748" s="2"/>
      <c r="B748" s="2"/>
      <c r="G748" s="21"/>
      <c r="H748" s="21"/>
      <c r="J748" s="19"/>
      <c r="K748" s="19"/>
    </row>
    <row r="749" spans="1:11" ht="15.75" x14ac:dyDescent="0.25">
      <c r="A749" s="2"/>
      <c r="B749" s="2"/>
      <c r="G749" s="21"/>
      <c r="H749" s="21"/>
      <c r="J749" s="19"/>
      <c r="K749" s="19"/>
    </row>
    <row r="750" spans="1:11" ht="15.75" x14ac:dyDescent="0.25">
      <c r="A750" s="2"/>
      <c r="B750" s="2"/>
      <c r="G750" s="21"/>
      <c r="H750" s="21"/>
      <c r="J750" s="19"/>
      <c r="K750" s="19"/>
    </row>
    <row r="751" spans="1:11" ht="15.75" x14ac:dyDescent="0.25">
      <c r="A751" s="2"/>
      <c r="B751" s="2"/>
      <c r="G751" s="21"/>
      <c r="H751" s="21"/>
      <c r="J751" s="19"/>
      <c r="K751" s="19"/>
    </row>
    <row r="752" spans="1:11" ht="15.75" x14ac:dyDescent="0.25">
      <c r="A752" s="2"/>
      <c r="B752" s="2"/>
      <c r="G752" s="21"/>
      <c r="H752" s="21"/>
      <c r="J752" s="19"/>
      <c r="K752" s="19"/>
    </row>
    <row r="753" spans="1:11" ht="15.75" x14ac:dyDescent="0.25">
      <c r="A753" s="2"/>
      <c r="B753" s="2"/>
      <c r="G753" s="21"/>
      <c r="H753" s="21"/>
      <c r="J753" s="19"/>
      <c r="K753" s="19"/>
    </row>
    <row r="754" spans="1:11" ht="15.75" x14ac:dyDescent="0.25">
      <c r="A754" s="2"/>
      <c r="B754" s="2"/>
      <c r="G754" s="21"/>
      <c r="H754" s="21"/>
      <c r="J754" s="19"/>
      <c r="K754" s="19"/>
    </row>
    <row r="755" spans="1:11" ht="15.75" x14ac:dyDescent="0.25">
      <c r="A755" s="2"/>
      <c r="B755" s="2"/>
      <c r="G755" s="21"/>
      <c r="H755" s="21"/>
      <c r="J755" s="19"/>
      <c r="K755" s="19"/>
    </row>
    <row r="756" spans="1:11" ht="15.75" x14ac:dyDescent="0.25">
      <c r="A756" s="2"/>
      <c r="B756" s="2"/>
      <c r="G756" s="21"/>
      <c r="H756" s="21"/>
      <c r="J756" s="19"/>
      <c r="K756" s="19"/>
    </row>
    <row r="757" spans="1:11" ht="15.75" x14ac:dyDescent="0.25">
      <c r="A757" s="2"/>
      <c r="B757" s="2"/>
      <c r="G757" s="21"/>
      <c r="H757" s="21"/>
      <c r="J757" s="19"/>
      <c r="K757" s="19"/>
    </row>
    <row r="758" spans="1:11" ht="15.75" x14ac:dyDescent="0.25">
      <c r="A758" s="2"/>
      <c r="B758" s="2"/>
      <c r="G758" s="21"/>
      <c r="H758" s="21"/>
      <c r="J758" s="19"/>
      <c r="K758" s="19"/>
    </row>
    <row r="759" spans="1:11" ht="15.75" x14ac:dyDescent="0.25">
      <c r="A759" s="2"/>
      <c r="B759" s="2"/>
      <c r="G759" s="21"/>
      <c r="H759" s="21"/>
      <c r="J759" s="19"/>
      <c r="K759" s="19"/>
    </row>
    <row r="760" spans="1:11" ht="15.75" x14ac:dyDescent="0.25">
      <c r="A760" s="2"/>
      <c r="B760" s="2"/>
      <c r="G760" s="21"/>
      <c r="H760" s="21"/>
      <c r="J760" s="19"/>
      <c r="K760" s="19"/>
    </row>
    <row r="761" spans="1:11" ht="15.75" x14ac:dyDescent="0.25">
      <c r="A761" s="2"/>
      <c r="B761" s="2"/>
      <c r="G761" s="21"/>
      <c r="H761" s="21"/>
      <c r="J761" s="19"/>
      <c r="K761" s="19"/>
    </row>
    <row r="762" spans="1:11" ht="15.75" x14ac:dyDescent="0.25">
      <c r="A762" s="2"/>
      <c r="B762" s="2"/>
      <c r="G762" s="21"/>
      <c r="H762" s="21"/>
      <c r="J762" s="19"/>
      <c r="K762" s="19"/>
    </row>
    <row r="763" spans="1:11" ht="15.75" x14ac:dyDescent="0.25">
      <c r="A763" s="2"/>
      <c r="B763" s="2"/>
      <c r="G763" s="21"/>
      <c r="H763" s="21"/>
      <c r="J763" s="19"/>
      <c r="K763" s="19"/>
    </row>
    <row r="764" spans="1:11" ht="15.75" x14ac:dyDescent="0.25">
      <c r="A764" s="2"/>
      <c r="B764" s="2"/>
      <c r="G764" s="21"/>
      <c r="H764" s="21"/>
      <c r="J764" s="19"/>
      <c r="K764" s="19"/>
    </row>
    <row r="765" spans="1:11" ht="15.75" x14ac:dyDescent="0.25">
      <c r="A765" s="2"/>
      <c r="B765" s="2"/>
      <c r="G765" s="21"/>
      <c r="H765" s="21"/>
      <c r="J765" s="19"/>
      <c r="K765" s="19"/>
    </row>
    <row r="766" spans="1:11" ht="15.75" x14ac:dyDescent="0.25">
      <c r="A766" s="2"/>
      <c r="B766" s="2"/>
      <c r="G766" s="21"/>
      <c r="H766" s="21"/>
      <c r="J766" s="19"/>
      <c r="K766" s="19"/>
    </row>
    <row r="767" spans="1:11" ht="15.75" x14ac:dyDescent="0.25">
      <c r="A767" s="2"/>
      <c r="B767" s="2"/>
      <c r="G767" s="21"/>
      <c r="H767" s="21"/>
      <c r="J767" s="19"/>
      <c r="K767" s="19"/>
    </row>
    <row r="768" spans="1:11" ht="15.75" x14ac:dyDescent="0.25">
      <c r="A768" s="2"/>
      <c r="B768" s="2"/>
      <c r="G768" s="21"/>
      <c r="H768" s="21"/>
      <c r="J768" s="19"/>
      <c r="K768" s="19"/>
    </row>
    <row r="769" spans="1:11" ht="15.75" x14ac:dyDescent="0.25">
      <c r="A769" s="2"/>
      <c r="B769" s="2"/>
      <c r="G769" s="21"/>
      <c r="H769" s="21"/>
      <c r="J769" s="19"/>
      <c r="K769" s="19"/>
    </row>
    <row r="770" spans="1:11" ht="15.75" x14ac:dyDescent="0.25">
      <c r="A770" s="2"/>
      <c r="B770" s="2"/>
      <c r="G770" s="21"/>
      <c r="H770" s="21"/>
      <c r="J770" s="19"/>
      <c r="K770" s="19"/>
    </row>
    <row r="771" spans="1:11" ht="15.75" x14ac:dyDescent="0.25">
      <c r="A771" s="2"/>
      <c r="B771" s="2"/>
      <c r="G771" s="21"/>
      <c r="H771" s="21"/>
      <c r="J771" s="19"/>
      <c r="K771" s="19"/>
    </row>
    <row r="772" spans="1:11" ht="15.75" x14ac:dyDescent="0.25">
      <c r="A772" s="2"/>
      <c r="B772" s="2"/>
      <c r="G772" s="21"/>
      <c r="H772" s="21"/>
      <c r="J772" s="19"/>
      <c r="K772" s="19"/>
    </row>
    <row r="773" spans="1:11" ht="15.75" x14ac:dyDescent="0.25">
      <c r="A773" s="2"/>
      <c r="B773" s="2"/>
      <c r="G773" s="21"/>
      <c r="H773" s="21"/>
      <c r="J773" s="19"/>
      <c r="K773" s="19"/>
    </row>
    <row r="774" spans="1:11" ht="15.75" x14ac:dyDescent="0.25">
      <c r="A774" s="2"/>
      <c r="B774" s="2"/>
      <c r="G774" s="21"/>
      <c r="H774" s="21"/>
      <c r="J774" s="19"/>
      <c r="K774" s="19"/>
    </row>
    <row r="775" spans="1:11" ht="15.75" x14ac:dyDescent="0.25">
      <c r="A775" s="2"/>
      <c r="B775" s="2"/>
      <c r="G775" s="21"/>
      <c r="H775" s="21"/>
      <c r="J775" s="19"/>
      <c r="K775" s="19"/>
    </row>
    <row r="776" spans="1:11" ht="15.75" x14ac:dyDescent="0.25">
      <c r="A776" s="2"/>
      <c r="B776" s="2"/>
      <c r="G776" s="21"/>
      <c r="H776" s="21"/>
      <c r="J776" s="19"/>
      <c r="K776" s="19"/>
    </row>
    <row r="777" spans="1:11" ht="15.75" x14ac:dyDescent="0.25">
      <c r="A777" s="2"/>
      <c r="B777" s="2"/>
      <c r="G777" s="21"/>
      <c r="H777" s="21"/>
      <c r="J777" s="19"/>
      <c r="K777" s="19"/>
    </row>
    <row r="778" spans="1:11" ht="15.75" x14ac:dyDescent="0.25">
      <c r="A778" s="2"/>
      <c r="B778" s="2"/>
      <c r="G778" s="21"/>
      <c r="H778" s="21"/>
      <c r="J778" s="19"/>
      <c r="K778" s="19"/>
    </row>
    <row r="779" spans="1:11" ht="15.75" x14ac:dyDescent="0.25">
      <c r="A779" s="2"/>
      <c r="B779" s="2"/>
      <c r="G779" s="21"/>
      <c r="H779" s="21"/>
      <c r="J779" s="19"/>
      <c r="K779" s="19"/>
    </row>
    <row r="780" spans="1:11" ht="15.75" x14ac:dyDescent="0.25">
      <c r="A780" s="2"/>
      <c r="B780" s="2"/>
      <c r="G780" s="21"/>
      <c r="H780" s="21"/>
      <c r="J780" s="19"/>
      <c r="K780" s="19"/>
    </row>
    <row r="781" spans="1:11" ht="15.75" x14ac:dyDescent="0.25">
      <c r="A781" s="2"/>
      <c r="B781" s="2"/>
      <c r="G781" s="21"/>
      <c r="H781" s="21"/>
      <c r="J781" s="19"/>
      <c r="K781" s="19"/>
    </row>
    <row r="782" spans="1:11" ht="15.75" x14ac:dyDescent="0.25">
      <c r="A782" s="2"/>
      <c r="B782" s="2"/>
      <c r="G782" s="21"/>
      <c r="H782" s="21"/>
      <c r="J782" s="19"/>
      <c r="K782" s="19"/>
    </row>
    <row r="783" spans="1:11" ht="15.75" x14ac:dyDescent="0.25">
      <c r="A783" s="2"/>
      <c r="B783" s="2"/>
      <c r="G783" s="21"/>
      <c r="H783" s="21"/>
      <c r="J783" s="19"/>
      <c r="K783" s="19"/>
    </row>
    <row r="784" spans="1:11" ht="15.75" x14ac:dyDescent="0.25">
      <c r="A784" s="2"/>
      <c r="B784" s="2"/>
      <c r="G784" s="21"/>
      <c r="H784" s="21"/>
      <c r="J784" s="19"/>
      <c r="K784" s="19"/>
    </row>
    <row r="785" spans="1:11" ht="15.75" x14ac:dyDescent="0.25">
      <c r="A785" s="2"/>
      <c r="B785" s="2"/>
      <c r="G785" s="21"/>
      <c r="H785" s="21"/>
      <c r="J785" s="19"/>
      <c r="K785" s="19"/>
    </row>
    <row r="786" spans="1:11" ht="15.75" x14ac:dyDescent="0.25">
      <c r="A786" s="2"/>
      <c r="B786" s="2"/>
      <c r="G786" s="21"/>
      <c r="H786" s="21"/>
      <c r="J786" s="19"/>
      <c r="K786" s="19"/>
    </row>
    <row r="787" spans="1:11" ht="15.75" x14ac:dyDescent="0.25">
      <c r="A787" s="2"/>
      <c r="B787" s="2"/>
      <c r="G787" s="21"/>
      <c r="H787" s="21"/>
      <c r="J787" s="19"/>
      <c r="K787" s="19"/>
    </row>
    <row r="788" spans="1:11" ht="15.75" x14ac:dyDescent="0.25">
      <c r="A788" s="2"/>
      <c r="B788" s="2"/>
      <c r="G788" s="21"/>
      <c r="H788" s="21"/>
      <c r="J788" s="19"/>
      <c r="K788" s="19"/>
    </row>
    <row r="789" spans="1:11" ht="15.75" x14ac:dyDescent="0.25">
      <c r="A789" s="2"/>
      <c r="B789" s="2"/>
      <c r="G789" s="21"/>
      <c r="H789" s="21"/>
      <c r="J789" s="19"/>
      <c r="K789" s="19"/>
    </row>
    <row r="790" spans="1:11" ht="15.75" x14ac:dyDescent="0.25">
      <c r="A790" s="2"/>
      <c r="B790" s="2"/>
      <c r="G790" s="21"/>
      <c r="H790" s="21"/>
      <c r="J790" s="19"/>
      <c r="K790" s="19"/>
    </row>
    <row r="791" spans="1:11" ht="15.75" x14ac:dyDescent="0.25">
      <c r="A791" s="2"/>
      <c r="B791" s="2"/>
      <c r="G791" s="21"/>
      <c r="H791" s="21"/>
      <c r="J791" s="19"/>
      <c r="K791" s="19"/>
    </row>
    <row r="792" spans="1:11" ht="15.75" x14ac:dyDescent="0.25">
      <c r="A792" s="2"/>
      <c r="B792" s="2"/>
      <c r="G792" s="21"/>
      <c r="H792" s="21"/>
      <c r="J792" s="19"/>
      <c r="K792" s="19"/>
    </row>
    <row r="793" spans="1:11" ht="15.75" x14ac:dyDescent="0.25">
      <c r="A793" s="2"/>
      <c r="B793" s="2"/>
      <c r="G793" s="21"/>
      <c r="H793" s="21"/>
      <c r="J793" s="19"/>
      <c r="K793" s="19"/>
    </row>
    <row r="794" spans="1:11" ht="15.75" x14ac:dyDescent="0.25">
      <c r="A794" s="2"/>
      <c r="B794" s="2"/>
      <c r="G794" s="21"/>
      <c r="H794" s="21"/>
      <c r="J794" s="19"/>
      <c r="K794" s="19"/>
    </row>
    <row r="795" spans="1:11" ht="15.75" x14ac:dyDescent="0.25">
      <c r="A795" s="2"/>
      <c r="B795" s="2"/>
      <c r="G795" s="21"/>
      <c r="H795" s="21"/>
      <c r="J795" s="19"/>
      <c r="K795" s="19"/>
    </row>
    <row r="796" spans="1:11" ht="15.75" x14ac:dyDescent="0.25">
      <c r="A796" s="2"/>
      <c r="B796" s="2"/>
      <c r="G796" s="21"/>
      <c r="H796" s="21"/>
      <c r="J796" s="19"/>
      <c r="K796" s="19"/>
    </row>
    <row r="797" spans="1:11" ht="15.75" x14ac:dyDescent="0.25">
      <c r="A797" s="2"/>
      <c r="B797" s="2"/>
      <c r="G797" s="21"/>
      <c r="H797" s="21"/>
      <c r="J797" s="19"/>
      <c r="K797" s="19"/>
    </row>
    <row r="798" spans="1:11" ht="15.75" x14ac:dyDescent="0.25">
      <c r="A798" s="2"/>
      <c r="B798" s="2"/>
      <c r="G798" s="21"/>
      <c r="H798" s="21"/>
      <c r="J798" s="19"/>
      <c r="K798" s="19"/>
    </row>
    <row r="799" spans="1:11" ht="15.75" x14ac:dyDescent="0.25">
      <c r="A799" s="2"/>
      <c r="B799" s="2"/>
      <c r="G799" s="21"/>
      <c r="H799" s="21"/>
      <c r="J799" s="19"/>
      <c r="K799" s="19"/>
    </row>
    <row r="800" spans="1:11" ht="15.75" x14ac:dyDescent="0.25">
      <c r="A800" s="2"/>
      <c r="B800" s="2"/>
      <c r="G800" s="21"/>
      <c r="H800" s="21"/>
      <c r="J800" s="19"/>
      <c r="K800" s="19"/>
    </row>
    <row r="801" spans="1:11" ht="15.75" x14ac:dyDescent="0.25">
      <c r="A801" s="2"/>
      <c r="B801" s="2"/>
      <c r="G801" s="21"/>
      <c r="H801" s="21"/>
      <c r="J801" s="19"/>
      <c r="K801" s="19"/>
    </row>
    <row r="802" spans="1:11" ht="15.75" x14ac:dyDescent="0.25">
      <c r="A802" s="2"/>
      <c r="B802" s="2"/>
      <c r="G802" s="21"/>
      <c r="H802" s="21"/>
      <c r="J802" s="19"/>
      <c r="K802" s="19"/>
    </row>
    <row r="803" spans="1:11" ht="15.75" x14ac:dyDescent="0.25">
      <c r="A803" s="2"/>
      <c r="B803" s="2"/>
      <c r="G803" s="21"/>
      <c r="H803" s="21"/>
      <c r="J803" s="19"/>
      <c r="K803" s="19"/>
    </row>
    <row r="804" spans="1:11" ht="15.75" x14ac:dyDescent="0.25">
      <c r="A804" s="2"/>
      <c r="B804" s="2"/>
      <c r="G804" s="21"/>
      <c r="H804" s="21"/>
      <c r="J804" s="19"/>
      <c r="K804" s="19"/>
    </row>
    <row r="805" spans="1:11" ht="15.75" x14ac:dyDescent="0.25">
      <c r="A805" s="2"/>
      <c r="B805" s="2"/>
      <c r="G805" s="21"/>
      <c r="H805" s="21"/>
      <c r="J805" s="19"/>
      <c r="K805" s="19"/>
    </row>
    <row r="806" spans="1:11" ht="15.75" x14ac:dyDescent="0.25">
      <c r="A806" s="2"/>
      <c r="B806" s="2"/>
      <c r="G806" s="21"/>
      <c r="H806" s="21"/>
      <c r="J806" s="19"/>
      <c r="K806" s="19"/>
    </row>
    <row r="807" spans="1:11" ht="15.75" x14ac:dyDescent="0.25">
      <c r="A807" s="2"/>
      <c r="B807" s="2"/>
      <c r="G807" s="21"/>
      <c r="H807" s="21"/>
      <c r="J807" s="19"/>
      <c r="K807" s="19"/>
    </row>
    <row r="808" spans="1:11" ht="15.75" x14ac:dyDescent="0.25">
      <c r="A808" s="2"/>
      <c r="B808" s="2"/>
      <c r="G808" s="21"/>
      <c r="H808" s="21"/>
      <c r="J808" s="19"/>
      <c r="K808" s="19"/>
    </row>
    <row r="809" spans="1:11" ht="15.75" x14ac:dyDescent="0.25">
      <c r="A809" s="2"/>
      <c r="B809" s="2"/>
      <c r="G809" s="21"/>
      <c r="H809" s="21"/>
      <c r="J809" s="19"/>
      <c r="K809" s="19"/>
    </row>
    <row r="810" spans="1:11" ht="15.75" x14ac:dyDescent="0.25">
      <c r="A810" s="2"/>
      <c r="B810" s="2"/>
      <c r="G810" s="21"/>
      <c r="H810" s="21"/>
      <c r="J810" s="19"/>
      <c r="K810" s="19"/>
    </row>
    <row r="811" spans="1:11" ht="15.75" x14ac:dyDescent="0.25">
      <c r="A811" s="2"/>
      <c r="B811" s="2"/>
      <c r="G811" s="21"/>
      <c r="H811" s="21"/>
      <c r="J811" s="19"/>
      <c r="K811" s="19"/>
    </row>
    <row r="812" spans="1:11" ht="15.75" x14ac:dyDescent="0.25">
      <c r="A812" s="2"/>
      <c r="B812" s="2"/>
      <c r="G812" s="21"/>
      <c r="H812" s="21"/>
      <c r="J812" s="19"/>
      <c r="K812" s="19"/>
    </row>
    <row r="813" spans="1:11" ht="15.75" x14ac:dyDescent="0.25">
      <c r="A813" s="2"/>
      <c r="B813" s="2"/>
      <c r="G813" s="21"/>
      <c r="H813" s="21"/>
      <c r="J813" s="19"/>
      <c r="K813" s="19"/>
    </row>
    <row r="814" spans="1:11" ht="15.75" x14ac:dyDescent="0.25">
      <c r="A814" s="2"/>
      <c r="B814" s="2"/>
      <c r="G814" s="21"/>
      <c r="H814" s="21"/>
      <c r="J814" s="19"/>
      <c r="K814" s="19"/>
    </row>
    <row r="815" spans="1:11" ht="15.75" x14ac:dyDescent="0.25">
      <c r="A815" s="2"/>
      <c r="B815" s="2"/>
      <c r="G815" s="21"/>
      <c r="H815" s="21"/>
      <c r="J815" s="19"/>
      <c r="K815" s="19"/>
    </row>
    <row r="816" spans="1:11" ht="15.75" x14ac:dyDescent="0.25">
      <c r="A816" s="2"/>
      <c r="B816" s="2"/>
      <c r="G816" s="21"/>
      <c r="H816" s="21"/>
      <c r="J816" s="19"/>
      <c r="K816" s="19"/>
    </row>
    <row r="817" spans="1:11" ht="15.75" x14ac:dyDescent="0.25">
      <c r="A817" s="2"/>
      <c r="B817" s="2"/>
      <c r="G817" s="21"/>
      <c r="H817" s="21"/>
      <c r="J817" s="19"/>
      <c r="K817" s="19"/>
    </row>
    <row r="818" spans="1:11" ht="15.75" x14ac:dyDescent="0.25">
      <c r="A818" s="2"/>
      <c r="B818" s="2"/>
      <c r="G818" s="21"/>
      <c r="H818" s="21"/>
      <c r="J818" s="19"/>
      <c r="K818" s="19"/>
    </row>
    <row r="819" spans="1:11" ht="15.75" x14ac:dyDescent="0.25">
      <c r="A819" s="2"/>
      <c r="B819" s="2"/>
      <c r="G819" s="21"/>
      <c r="H819" s="21"/>
      <c r="J819" s="19"/>
      <c r="K819" s="19"/>
    </row>
    <row r="820" spans="1:11" ht="15.75" x14ac:dyDescent="0.25">
      <c r="A820" s="2"/>
      <c r="B820" s="2"/>
      <c r="G820" s="21"/>
      <c r="H820" s="21"/>
      <c r="J820" s="19"/>
      <c r="K820" s="19"/>
    </row>
    <row r="821" spans="1:11" ht="15.75" x14ac:dyDescent="0.25">
      <c r="A821" s="2"/>
      <c r="B821" s="2"/>
      <c r="G821" s="21"/>
      <c r="H821" s="21"/>
      <c r="J821" s="19"/>
      <c r="K821" s="19"/>
    </row>
    <row r="822" spans="1:11" ht="15.75" x14ac:dyDescent="0.25">
      <c r="A822" s="2"/>
      <c r="B822" s="2"/>
      <c r="G822" s="21"/>
      <c r="H822" s="21"/>
      <c r="J822" s="19"/>
      <c r="K822" s="19"/>
    </row>
    <row r="823" spans="1:11" ht="15.75" x14ac:dyDescent="0.25">
      <c r="A823" s="2"/>
      <c r="B823" s="2"/>
      <c r="G823" s="21"/>
      <c r="H823" s="21"/>
      <c r="J823" s="19"/>
      <c r="K823" s="19"/>
    </row>
    <row r="824" spans="1:11" ht="15.75" x14ac:dyDescent="0.25">
      <c r="A824" s="2"/>
      <c r="B824" s="2"/>
      <c r="G824" s="21"/>
      <c r="H824" s="21"/>
      <c r="J824" s="19"/>
      <c r="K824" s="19"/>
    </row>
    <row r="825" spans="1:11" ht="15.75" x14ac:dyDescent="0.25">
      <c r="A825" s="2"/>
      <c r="B825" s="2"/>
      <c r="G825" s="21"/>
      <c r="H825" s="21"/>
      <c r="J825" s="19"/>
      <c r="K825" s="19"/>
    </row>
    <row r="826" spans="1:11" ht="15.75" x14ac:dyDescent="0.25">
      <c r="A826" s="2"/>
      <c r="B826" s="2"/>
      <c r="G826" s="21"/>
      <c r="H826" s="21"/>
      <c r="J826" s="19"/>
      <c r="K826" s="19"/>
    </row>
    <row r="827" spans="1:11" ht="15.75" x14ac:dyDescent="0.25">
      <c r="A827" s="2"/>
      <c r="B827" s="2"/>
      <c r="G827" s="21"/>
      <c r="H827" s="21"/>
      <c r="J827" s="19"/>
      <c r="K827" s="19"/>
    </row>
    <row r="828" spans="1:11" ht="15.75" x14ac:dyDescent="0.25">
      <c r="A828" s="2"/>
      <c r="B828" s="2"/>
      <c r="G828" s="21"/>
      <c r="H828" s="21"/>
      <c r="J828" s="19"/>
      <c r="K828" s="19"/>
    </row>
    <row r="829" spans="1:11" ht="15.75" x14ac:dyDescent="0.25">
      <c r="A829" s="2"/>
      <c r="B829" s="2"/>
      <c r="G829" s="21"/>
      <c r="H829" s="21"/>
      <c r="J829" s="19"/>
      <c r="K829" s="19"/>
    </row>
    <row r="830" spans="1:11" ht="15.75" x14ac:dyDescent="0.25">
      <c r="A830" s="2"/>
      <c r="B830" s="2"/>
      <c r="G830" s="21"/>
      <c r="H830" s="21"/>
      <c r="J830" s="19"/>
      <c r="K830" s="19"/>
    </row>
    <row r="831" spans="1:11" ht="15.75" x14ac:dyDescent="0.25">
      <c r="A831" s="2"/>
      <c r="B831" s="2"/>
      <c r="G831" s="21"/>
      <c r="H831" s="21"/>
      <c r="J831" s="19"/>
      <c r="K831" s="19"/>
    </row>
    <row r="832" spans="1:11" ht="15.75" x14ac:dyDescent="0.25">
      <c r="A832" s="2"/>
      <c r="B832" s="2"/>
      <c r="G832" s="21"/>
      <c r="H832" s="21"/>
      <c r="J832" s="19"/>
      <c r="K832" s="19"/>
    </row>
    <row r="833" spans="1:11" ht="15.75" x14ac:dyDescent="0.25">
      <c r="A833" s="2"/>
      <c r="B833" s="2"/>
      <c r="G833" s="21"/>
      <c r="H833" s="21"/>
      <c r="J833" s="19"/>
      <c r="K833" s="19"/>
    </row>
    <row r="834" spans="1:11" ht="15.75" x14ac:dyDescent="0.25">
      <c r="A834" s="2"/>
      <c r="B834" s="2"/>
      <c r="G834" s="21"/>
      <c r="H834" s="21"/>
      <c r="J834" s="19"/>
      <c r="K834" s="19"/>
    </row>
    <row r="835" spans="1:11" ht="15.75" x14ac:dyDescent="0.25">
      <c r="A835" s="2"/>
      <c r="B835" s="2"/>
      <c r="G835" s="21"/>
      <c r="H835" s="21"/>
      <c r="J835" s="19"/>
      <c r="K835" s="19"/>
    </row>
    <row r="836" spans="1:11" ht="15.75" x14ac:dyDescent="0.25">
      <c r="A836" s="2"/>
      <c r="B836" s="2"/>
      <c r="G836" s="21"/>
      <c r="H836" s="21"/>
      <c r="J836" s="19"/>
      <c r="K836" s="19"/>
    </row>
    <row r="837" spans="1:11" ht="15.75" x14ac:dyDescent="0.25">
      <c r="A837" s="2"/>
      <c r="B837" s="2"/>
      <c r="G837" s="21"/>
      <c r="H837" s="21"/>
      <c r="J837" s="19"/>
      <c r="K837" s="19"/>
    </row>
    <row r="838" spans="1:11" ht="15.75" x14ac:dyDescent="0.25">
      <c r="A838" s="2"/>
      <c r="B838" s="2"/>
      <c r="G838" s="21"/>
      <c r="H838" s="21"/>
      <c r="J838" s="19"/>
      <c r="K838" s="19"/>
    </row>
    <row r="839" spans="1:11" ht="15.75" x14ac:dyDescent="0.25">
      <c r="A839" s="2"/>
      <c r="B839" s="2"/>
      <c r="G839" s="21"/>
      <c r="H839" s="21"/>
      <c r="J839" s="19"/>
      <c r="K839" s="19"/>
    </row>
    <row r="840" spans="1:11" ht="15.75" x14ac:dyDescent="0.25">
      <c r="A840" s="2"/>
      <c r="B840" s="2"/>
      <c r="G840" s="21"/>
      <c r="H840" s="21"/>
      <c r="J840" s="19"/>
      <c r="K840" s="19"/>
    </row>
    <row r="841" spans="1:11" ht="15.75" x14ac:dyDescent="0.25">
      <c r="A841" s="2"/>
      <c r="B841" s="2"/>
      <c r="G841" s="21"/>
      <c r="H841" s="21"/>
      <c r="J841" s="19"/>
      <c r="K841" s="19"/>
    </row>
    <row r="842" spans="1:11" ht="15.75" x14ac:dyDescent="0.25">
      <c r="A842" s="2"/>
      <c r="B842" s="2"/>
      <c r="G842" s="21"/>
      <c r="H842" s="21"/>
      <c r="J842" s="19"/>
      <c r="K842" s="19"/>
    </row>
    <row r="843" spans="1:11" ht="15.75" x14ac:dyDescent="0.25">
      <c r="A843" s="2"/>
      <c r="B843" s="2"/>
      <c r="G843" s="21"/>
      <c r="H843" s="21"/>
      <c r="J843" s="19"/>
      <c r="K843" s="19"/>
    </row>
    <row r="844" spans="1:11" ht="15.75" x14ac:dyDescent="0.25">
      <c r="A844" s="2"/>
      <c r="B844" s="2"/>
      <c r="G844" s="21"/>
      <c r="H844" s="21"/>
      <c r="J844" s="19"/>
      <c r="K844" s="19"/>
    </row>
    <row r="845" spans="1:11" ht="15.75" x14ac:dyDescent="0.25">
      <c r="A845" s="2"/>
      <c r="B845" s="2"/>
      <c r="G845" s="21"/>
      <c r="H845" s="21"/>
      <c r="J845" s="19"/>
      <c r="K845" s="19"/>
    </row>
    <row r="846" spans="1:11" ht="15.75" x14ac:dyDescent="0.25">
      <c r="A846" s="2"/>
      <c r="B846" s="2"/>
      <c r="G846" s="21"/>
      <c r="H846" s="21"/>
      <c r="J846" s="19"/>
      <c r="K846" s="19"/>
    </row>
    <row r="847" spans="1:11" ht="15.75" x14ac:dyDescent="0.25">
      <c r="A847" s="2"/>
      <c r="B847" s="2"/>
      <c r="G847" s="21"/>
      <c r="H847" s="21"/>
      <c r="J847" s="19"/>
      <c r="K847" s="19"/>
    </row>
    <row r="848" spans="1:11" ht="15.75" x14ac:dyDescent="0.25">
      <c r="A848" s="2"/>
      <c r="B848" s="2"/>
      <c r="G848" s="21"/>
      <c r="H848" s="21"/>
      <c r="J848" s="19"/>
      <c r="K848" s="19"/>
    </row>
    <row r="849" spans="1:11" ht="15.75" x14ac:dyDescent="0.25">
      <c r="A849" s="2"/>
      <c r="B849" s="2"/>
      <c r="G849" s="21"/>
      <c r="H849" s="21"/>
      <c r="J849" s="19"/>
      <c r="K849" s="19"/>
    </row>
    <row r="850" spans="1:11" ht="15.75" x14ac:dyDescent="0.25">
      <c r="A850" s="2"/>
      <c r="B850" s="2"/>
      <c r="G850" s="21"/>
      <c r="H850" s="21"/>
      <c r="J850" s="19"/>
      <c r="K850" s="19"/>
    </row>
    <row r="851" spans="1:11" ht="15.75" x14ac:dyDescent="0.25">
      <c r="A851" s="2"/>
      <c r="B851" s="2"/>
      <c r="G851" s="21"/>
      <c r="H851" s="21"/>
      <c r="J851" s="19"/>
      <c r="K851" s="19"/>
    </row>
    <row r="852" spans="1:11" ht="15.75" x14ac:dyDescent="0.25">
      <c r="A852" s="2"/>
      <c r="B852" s="2"/>
      <c r="G852" s="21"/>
      <c r="H852" s="21"/>
      <c r="J852" s="19"/>
      <c r="K852" s="19"/>
    </row>
    <row r="853" spans="1:11" ht="15.75" x14ac:dyDescent="0.25">
      <c r="A853" s="2"/>
      <c r="B853" s="2"/>
      <c r="G853" s="21"/>
      <c r="H853" s="21"/>
      <c r="J853" s="19"/>
      <c r="K853" s="19"/>
    </row>
    <row r="854" spans="1:11" ht="15.75" x14ac:dyDescent="0.25">
      <c r="A854" s="2"/>
      <c r="B854" s="2"/>
      <c r="G854" s="21"/>
      <c r="H854" s="21"/>
      <c r="J854" s="19"/>
      <c r="K854" s="19"/>
    </row>
    <row r="855" spans="1:11" ht="15.75" x14ac:dyDescent="0.25">
      <c r="A855" s="2"/>
      <c r="B855" s="2"/>
      <c r="G855" s="21"/>
      <c r="H855" s="21"/>
      <c r="J855" s="19"/>
      <c r="K855" s="19"/>
    </row>
    <row r="856" spans="1:11" ht="15.75" x14ac:dyDescent="0.25">
      <c r="A856" s="2"/>
      <c r="B856" s="2"/>
      <c r="G856" s="21"/>
      <c r="H856" s="21"/>
      <c r="J856" s="19"/>
      <c r="K856" s="19"/>
    </row>
    <row r="857" spans="1:11" ht="15.75" x14ac:dyDescent="0.25">
      <c r="A857" s="2"/>
      <c r="B857" s="2"/>
      <c r="G857" s="21"/>
      <c r="H857" s="21"/>
      <c r="J857" s="19"/>
      <c r="K857" s="19"/>
    </row>
    <row r="858" spans="1:11" ht="15.75" x14ac:dyDescent="0.25">
      <c r="A858" s="2"/>
      <c r="B858" s="2"/>
      <c r="G858" s="21"/>
      <c r="H858" s="21"/>
      <c r="J858" s="19"/>
      <c r="K858" s="19"/>
    </row>
    <row r="859" spans="1:11" ht="15.75" x14ac:dyDescent="0.25">
      <c r="A859" s="2"/>
      <c r="B859" s="2"/>
      <c r="G859" s="21"/>
      <c r="H859" s="21"/>
      <c r="J859" s="19"/>
      <c r="K859" s="19"/>
    </row>
    <row r="860" spans="1:11" ht="15.75" x14ac:dyDescent="0.25">
      <c r="A860" s="2"/>
      <c r="B860" s="2"/>
      <c r="G860" s="21"/>
      <c r="H860" s="21"/>
      <c r="J860" s="19"/>
      <c r="K860" s="19"/>
    </row>
    <row r="861" spans="1:11" ht="15.75" x14ac:dyDescent="0.25">
      <c r="A861" s="2"/>
      <c r="B861" s="2"/>
      <c r="G861" s="21"/>
      <c r="H861" s="21"/>
      <c r="J861" s="19"/>
      <c r="K861" s="19"/>
    </row>
    <row r="862" spans="1:11" ht="15.75" x14ac:dyDescent="0.25">
      <c r="A862" s="2"/>
      <c r="B862" s="2"/>
      <c r="G862" s="21"/>
      <c r="H862" s="21"/>
      <c r="J862" s="19"/>
      <c r="K862" s="19"/>
    </row>
    <row r="863" spans="1:11" ht="15.75" x14ac:dyDescent="0.25">
      <c r="A863" s="2"/>
      <c r="B863" s="2"/>
      <c r="G863" s="21"/>
      <c r="H863" s="21"/>
      <c r="J863" s="19"/>
      <c r="K863" s="19"/>
    </row>
    <row r="864" spans="1:11" ht="15.75" x14ac:dyDescent="0.25">
      <c r="A864" s="2"/>
      <c r="B864" s="2"/>
      <c r="G864" s="21"/>
      <c r="H864" s="21"/>
      <c r="J864" s="19"/>
      <c r="K864" s="19"/>
    </row>
    <row r="865" spans="1:11" ht="15.75" x14ac:dyDescent="0.25">
      <c r="A865" s="2"/>
      <c r="B865" s="2"/>
      <c r="G865" s="21"/>
      <c r="H865" s="21"/>
      <c r="J865" s="19"/>
      <c r="K865" s="19"/>
    </row>
    <row r="866" spans="1:11" ht="15.75" x14ac:dyDescent="0.25">
      <c r="A866" s="2"/>
      <c r="B866" s="2"/>
      <c r="G866" s="21"/>
      <c r="H866" s="21"/>
      <c r="J866" s="19"/>
      <c r="K866" s="19"/>
    </row>
    <row r="867" spans="1:11" ht="15.75" x14ac:dyDescent="0.25">
      <c r="A867" s="2"/>
      <c r="B867" s="2"/>
      <c r="G867" s="21"/>
      <c r="H867" s="21"/>
      <c r="J867" s="19"/>
      <c r="K867" s="19"/>
    </row>
    <row r="868" spans="1:11" ht="15.75" x14ac:dyDescent="0.25">
      <c r="A868" s="2"/>
      <c r="B868" s="2"/>
      <c r="G868" s="21"/>
      <c r="H868" s="21"/>
      <c r="J868" s="19"/>
      <c r="K868" s="19"/>
    </row>
    <row r="869" spans="1:11" ht="15.75" x14ac:dyDescent="0.25">
      <c r="A869" s="2"/>
      <c r="B869" s="2"/>
      <c r="G869" s="21"/>
      <c r="H869" s="21"/>
      <c r="J869" s="19"/>
      <c r="K869" s="19"/>
    </row>
    <row r="870" spans="1:11" ht="15.75" x14ac:dyDescent="0.25">
      <c r="A870" s="2"/>
      <c r="B870" s="2"/>
      <c r="G870" s="21"/>
      <c r="H870" s="21"/>
      <c r="J870" s="19"/>
      <c r="K870" s="19"/>
    </row>
    <row r="871" spans="1:11" ht="15.75" x14ac:dyDescent="0.25">
      <c r="A871" s="2"/>
      <c r="B871" s="2"/>
      <c r="G871" s="21"/>
      <c r="H871" s="21"/>
      <c r="J871" s="19"/>
      <c r="K871" s="19"/>
    </row>
    <row r="872" spans="1:11" ht="15.75" x14ac:dyDescent="0.25">
      <c r="A872" s="2"/>
      <c r="B872" s="2"/>
      <c r="G872" s="21"/>
      <c r="H872" s="21"/>
      <c r="J872" s="19"/>
      <c r="K872" s="19"/>
    </row>
    <row r="873" spans="1:11" ht="15.75" x14ac:dyDescent="0.25">
      <c r="A873" s="2"/>
      <c r="B873" s="2"/>
      <c r="G873" s="21"/>
      <c r="H873" s="21"/>
      <c r="J873" s="19"/>
      <c r="K873" s="19"/>
    </row>
    <row r="874" spans="1:11" ht="15.75" x14ac:dyDescent="0.25">
      <c r="A874" s="2"/>
      <c r="B874" s="2"/>
      <c r="G874" s="21"/>
      <c r="H874" s="21"/>
      <c r="J874" s="19"/>
      <c r="K874" s="19"/>
    </row>
    <row r="875" spans="1:11" ht="15.75" x14ac:dyDescent="0.25">
      <c r="A875" s="2"/>
      <c r="B875" s="2"/>
      <c r="G875" s="21"/>
      <c r="H875" s="21"/>
      <c r="J875" s="19"/>
      <c r="K875" s="19"/>
    </row>
    <row r="876" spans="1:11" ht="15.75" x14ac:dyDescent="0.25">
      <c r="A876" s="2"/>
      <c r="B876" s="2"/>
      <c r="G876" s="21"/>
      <c r="H876" s="21"/>
      <c r="J876" s="19"/>
      <c r="K876" s="19"/>
    </row>
    <row r="877" spans="1:11" ht="15.75" x14ac:dyDescent="0.25">
      <c r="A877" s="2"/>
      <c r="B877" s="2"/>
      <c r="G877" s="21"/>
      <c r="H877" s="21"/>
      <c r="J877" s="19"/>
      <c r="K877" s="19"/>
    </row>
    <row r="878" spans="1:11" ht="15.75" x14ac:dyDescent="0.25">
      <c r="A878" s="2"/>
      <c r="B878" s="2"/>
      <c r="G878" s="21"/>
      <c r="H878" s="21"/>
      <c r="J878" s="19"/>
      <c r="K878" s="19"/>
    </row>
    <row r="879" spans="1:11" ht="15.75" x14ac:dyDescent="0.25">
      <c r="A879" s="2"/>
      <c r="B879" s="2"/>
      <c r="G879" s="21"/>
      <c r="H879" s="21"/>
      <c r="J879" s="19"/>
      <c r="K879" s="19"/>
    </row>
    <row r="880" spans="1:11" ht="15.75" x14ac:dyDescent="0.25">
      <c r="A880" s="2"/>
      <c r="B880" s="2"/>
      <c r="G880" s="21"/>
      <c r="H880" s="21"/>
      <c r="J880" s="19"/>
      <c r="K880" s="19"/>
    </row>
    <row r="881" spans="1:11" ht="15.75" x14ac:dyDescent="0.25">
      <c r="A881" s="2"/>
      <c r="B881" s="2"/>
      <c r="G881" s="21"/>
      <c r="H881" s="21"/>
      <c r="J881" s="19"/>
      <c r="K881" s="19"/>
    </row>
    <row r="882" spans="1:11" ht="15.75" x14ac:dyDescent="0.25">
      <c r="A882" s="2"/>
      <c r="B882" s="2"/>
      <c r="G882" s="21"/>
      <c r="H882" s="21"/>
      <c r="J882" s="19"/>
      <c r="K882" s="19"/>
    </row>
    <row r="883" spans="1:11" ht="15.75" x14ac:dyDescent="0.25">
      <c r="A883" s="2"/>
      <c r="B883" s="2"/>
      <c r="G883" s="21"/>
      <c r="H883" s="21"/>
      <c r="J883" s="19"/>
      <c r="K883" s="19"/>
    </row>
    <row r="884" spans="1:11" ht="15.75" x14ac:dyDescent="0.25">
      <c r="A884" s="2"/>
      <c r="B884" s="2"/>
      <c r="G884" s="21"/>
      <c r="H884" s="21"/>
      <c r="J884" s="19"/>
      <c r="K884" s="19"/>
    </row>
    <row r="885" spans="1:11" ht="15.75" x14ac:dyDescent="0.25">
      <c r="A885" s="2"/>
      <c r="B885" s="2"/>
      <c r="G885" s="21"/>
      <c r="H885" s="21"/>
      <c r="J885" s="19"/>
      <c r="K885" s="19"/>
    </row>
    <row r="886" spans="1:11" ht="15.75" x14ac:dyDescent="0.25">
      <c r="A886" s="2"/>
      <c r="B886" s="2"/>
      <c r="G886" s="21"/>
      <c r="H886" s="21"/>
      <c r="J886" s="19"/>
      <c r="K886" s="19"/>
    </row>
    <row r="887" spans="1:11" ht="15.75" x14ac:dyDescent="0.25">
      <c r="A887" s="2"/>
      <c r="B887" s="2"/>
      <c r="G887" s="21"/>
      <c r="H887" s="21"/>
      <c r="J887" s="19"/>
      <c r="K887" s="19"/>
    </row>
    <row r="888" spans="1:11" ht="15.75" x14ac:dyDescent="0.25">
      <c r="A888" s="2"/>
      <c r="B888" s="2"/>
      <c r="G888" s="21"/>
      <c r="H888" s="21"/>
      <c r="J888" s="19"/>
      <c r="K888" s="19"/>
    </row>
    <row r="889" spans="1:11" ht="15.75" x14ac:dyDescent="0.25">
      <c r="A889" s="2"/>
      <c r="B889" s="2"/>
      <c r="G889" s="21"/>
      <c r="H889" s="21"/>
      <c r="J889" s="19"/>
      <c r="K889" s="19"/>
    </row>
    <row r="890" spans="1:11" ht="15.75" x14ac:dyDescent="0.25">
      <c r="A890" s="2"/>
      <c r="B890" s="2"/>
      <c r="G890" s="21"/>
      <c r="H890" s="21"/>
      <c r="J890" s="19"/>
      <c r="K890" s="19"/>
    </row>
    <row r="891" spans="1:11" ht="15.75" x14ac:dyDescent="0.25">
      <c r="A891" s="2"/>
      <c r="B891" s="2"/>
      <c r="G891" s="21"/>
      <c r="H891" s="21"/>
      <c r="J891" s="19"/>
      <c r="K891" s="19"/>
    </row>
    <row r="892" spans="1:11" ht="15.75" x14ac:dyDescent="0.25">
      <c r="A892" s="2"/>
      <c r="B892" s="2"/>
      <c r="G892" s="21"/>
      <c r="H892" s="21"/>
      <c r="J892" s="19"/>
      <c r="K892" s="19"/>
    </row>
    <row r="893" spans="1:11" ht="15.75" x14ac:dyDescent="0.25">
      <c r="A893" s="2"/>
      <c r="B893" s="2"/>
      <c r="G893" s="21"/>
      <c r="H893" s="21"/>
      <c r="J893" s="19"/>
      <c r="K893" s="19"/>
    </row>
    <row r="894" spans="1:11" ht="15.75" x14ac:dyDescent="0.25">
      <c r="A894" s="2"/>
      <c r="B894" s="2"/>
      <c r="G894" s="21"/>
      <c r="H894" s="21"/>
      <c r="J894" s="19"/>
      <c r="K894" s="19"/>
    </row>
    <row r="895" spans="1:11" ht="15.75" x14ac:dyDescent="0.25">
      <c r="A895" s="2"/>
      <c r="B895" s="2"/>
      <c r="G895" s="21"/>
      <c r="H895" s="21"/>
      <c r="J895" s="19"/>
      <c r="K895" s="19"/>
    </row>
    <row r="896" spans="1:11" ht="15.75" x14ac:dyDescent="0.25">
      <c r="A896" s="2"/>
      <c r="B896" s="2"/>
      <c r="G896" s="21"/>
      <c r="H896" s="21"/>
      <c r="J896" s="19"/>
      <c r="K896" s="19"/>
    </row>
    <row r="897" spans="1:11" ht="15.75" x14ac:dyDescent="0.25">
      <c r="A897" s="2"/>
      <c r="B897" s="2"/>
      <c r="G897" s="21"/>
      <c r="H897" s="21"/>
      <c r="J897" s="19"/>
      <c r="K897" s="19"/>
    </row>
    <row r="898" spans="1:11" ht="15.75" x14ac:dyDescent="0.25">
      <c r="A898" s="2"/>
      <c r="B898" s="2"/>
      <c r="G898" s="21"/>
      <c r="H898" s="21"/>
      <c r="J898" s="19"/>
      <c r="K898" s="19"/>
    </row>
    <row r="899" spans="1:11" ht="15.75" x14ac:dyDescent="0.25">
      <c r="A899" s="2"/>
      <c r="B899" s="2"/>
      <c r="G899" s="21"/>
      <c r="H899" s="21"/>
      <c r="J899" s="19"/>
      <c r="K899" s="19"/>
    </row>
    <row r="900" spans="1:11" ht="15.75" x14ac:dyDescent="0.25">
      <c r="A900" s="2"/>
      <c r="B900" s="2"/>
      <c r="G900" s="21"/>
      <c r="H900" s="21"/>
      <c r="J900" s="19"/>
      <c r="K900" s="19"/>
    </row>
    <row r="901" spans="1:11" ht="15.75" x14ac:dyDescent="0.25">
      <c r="A901" s="2"/>
      <c r="B901" s="2"/>
      <c r="G901" s="21"/>
      <c r="H901" s="21"/>
      <c r="J901" s="19"/>
      <c r="K901" s="19"/>
    </row>
    <row r="902" spans="1:11" ht="15.75" x14ac:dyDescent="0.25">
      <c r="A902" s="2"/>
      <c r="B902" s="2"/>
      <c r="G902" s="21"/>
      <c r="H902" s="21"/>
      <c r="J902" s="19"/>
      <c r="K902" s="19"/>
    </row>
    <row r="903" spans="1:11" ht="15.75" x14ac:dyDescent="0.25">
      <c r="A903" s="2"/>
      <c r="B903" s="2"/>
      <c r="G903" s="21"/>
      <c r="H903" s="21"/>
      <c r="J903" s="19"/>
      <c r="K903" s="19"/>
    </row>
    <row r="904" spans="1:11" ht="15.75" x14ac:dyDescent="0.25">
      <c r="A904" s="2"/>
      <c r="B904" s="2"/>
      <c r="G904" s="21"/>
      <c r="H904" s="21"/>
      <c r="J904" s="19"/>
      <c r="K904" s="19"/>
    </row>
    <row r="905" spans="1:11" ht="15.75" x14ac:dyDescent="0.25">
      <c r="A905" s="2"/>
      <c r="B905" s="2"/>
      <c r="G905" s="21"/>
      <c r="H905" s="21"/>
      <c r="J905" s="19"/>
      <c r="K905" s="19"/>
    </row>
    <row r="906" spans="1:11" ht="15.75" x14ac:dyDescent="0.25">
      <c r="A906" s="2"/>
      <c r="B906" s="2"/>
      <c r="G906" s="21"/>
      <c r="H906" s="21"/>
      <c r="J906" s="19"/>
      <c r="K906" s="19"/>
    </row>
    <row r="907" spans="1:11" ht="15.75" x14ac:dyDescent="0.25">
      <c r="A907" s="2"/>
      <c r="B907" s="2"/>
      <c r="G907" s="21"/>
      <c r="H907" s="21"/>
      <c r="J907" s="19"/>
      <c r="K907" s="19"/>
    </row>
    <row r="908" spans="1:11" ht="15.75" x14ac:dyDescent="0.25">
      <c r="A908" s="2"/>
      <c r="B908" s="2"/>
      <c r="G908" s="21"/>
      <c r="H908" s="21"/>
      <c r="J908" s="19"/>
      <c r="K908" s="19"/>
    </row>
    <row r="909" spans="1:11" ht="15.75" x14ac:dyDescent="0.25">
      <c r="A909" s="2"/>
      <c r="B909" s="2"/>
      <c r="G909" s="21"/>
      <c r="H909" s="21"/>
      <c r="J909" s="19"/>
      <c r="K909" s="19"/>
    </row>
    <row r="910" spans="1:11" ht="15.75" x14ac:dyDescent="0.25">
      <c r="A910" s="2"/>
      <c r="B910" s="2"/>
      <c r="G910" s="21"/>
      <c r="H910" s="21"/>
      <c r="J910" s="19"/>
      <c r="K910" s="19"/>
    </row>
    <row r="911" spans="1:11" ht="15.75" x14ac:dyDescent="0.25">
      <c r="A911" s="2"/>
      <c r="B911" s="2"/>
      <c r="G911" s="21"/>
      <c r="H911" s="21"/>
      <c r="J911" s="19"/>
      <c r="K911" s="19"/>
    </row>
    <row r="912" spans="1:11" ht="15.75" x14ac:dyDescent="0.25">
      <c r="A912" s="2"/>
      <c r="B912" s="2"/>
      <c r="G912" s="21"/>
      <c r="H912" s="21"/>
      <c r="J912" s="19"/>
      <c r="K912" s="19"/>
    </row>
    <row r="913" spans="1:11" ht="15.75" x14ac:dyDescent="0.25">
      <c r="A913" s="2"/>
      <c r="B913" s="2"/>
      <c r="G913" s="21"/>
      <c r="H913" s="21"/>
      <c r="J913" s="19"/>
      <c r="K913" s="19"/>
    </row>
    <row r="914" spans="1:11" ht="15.75" x14ac:dyDescent="0.25">
      <c r="A914" s="2"/>
      <c r="B914" s="2"/>
      <c r="G914" s="21"/>
      <c r="H914" s="21"/>
      <c r="J914" s="19"/>
      <c r="K914" s="19"/>
    </row>
    <row r="915" spans="1:11" ht="15.75" x14ac:dyDescent="0.25">
      <c r="A915" s="2"/>
      <c r="B915" s="2"/>
      <c r="G915" s="21"/>
      <c r="H915" s="21"/>
      <c r="J915" s="19"/>
      <c r="K915" s="19"/>
    </row>
    <row r="916" spans="1:11" ht="15.75" x14ac:dyDescent="0.25">
      <c r="A916" s="2"/>
      <c r="B916" s="2"/>
      <c r="G916" s="21"/>
      <c r="H916" s="21"/>
      <c r="J916" s="19"/>
      <c r="K916" s="19"/>
    </row>
    <row r="917" spans="1:11" ht="15.75" x14ac:dyDescent="0.25">
      <c r="A917" s="2"/>
      <c r="B917" s="2"/>
      <c r="G917" s="21"/>
      <c r="H917" s="21"/>
      <c r="J917" s="19"/>
      <c r="K917" s="19"/>
    </row>
    <row r="918" spans="1:11" ht="15.75" x14ac:dyDescent="0.25">
      <c r="A918" s="2"/>
      <c r="B918" s="2"/>
      <c r="G918" s="21"/>
      <c r="H918" s="21"/>
      <c r="J918" s="19"/>
      <c r="K918" s="19"/>
    </row>
    <row r="919" spans="1:11" ht="15.75" x14ac:dyDescent="0.25">
      <c r="A919" s="2"/>
      <c r="B919" s="2"/>
      <c r="G919" s="21"/>
      <c r="H919" s="21"/>
      <c r="J919" s="19"/>
      <c r="K919" s="19"/>
    </row>
    <row r="920" spans="1:11" ht="15.75" x14ac:dyDescent="0.25">
      <c r="A920" s="2"/>
      <c r="B920" s="2"/>
      <c r="G920" s="21"/>
      <c r="H920" s="21"/>
      <c r="J920" s="19"/>
      <c r="K920" s="19"/>
    </row>
    <row r="921" spans="1:11" ht="15.75" x14ac:dyDescent="0.25">
      <c r="A921" s="2"/>
      <c r="B921" s="2"/>
      <c r="G921" s="21"/>
      <c r="H921" s="21"/>
      <c r="J921" s="19"/>
      <c r="K921" s="19"/>
    </row>
    <row r="922" spans="1:11" ht="15.75" x14ac:dyDescent="0.25">
      <c r="A922" s="2"/>
      <c r="B922" s="2"/>
      <c r="G922" s="21"/>
      <c r="H922" s="21"/>
      <c r="J922" s="19"/>
      <c r="K922" s="19"/>
    </row>
    <row r="923" spans="1:11" ht="15.75" x14ac:dyDescent="0.25">
      <c r="A923" s="2"/>
      <c r="B923" s="2"/>
      <c r="G923" s="21"/>
      <c r="H923" s="21"/>
      <c r="J923" s="19"/>
      <c r="K923" s="19"/>
    </row>
    <row r="924" spans="1:11" ht="15.75" x14ac:dyDescent="0.25">
      <c r="A924" s="2"/>
      <c r="B924" s="2"/>
      <c r="G924" s="21"/>
      <c r="H924" s="21"/>
      <c r="J924" s="19"/>
      <c r="K924" s="19"/>
    </row>
    <row r="925" spans="1:11" ht="15.75" x14ac:dyDescent="0.25">
      <c r="A925" s="2"/>
      <c r="B925" s="2"/>
      <c r="G925" s="21"/>
      <c r="H925" s="21"/>
      <c r="J925" s="19"/>
      <c r="K925" s="19"/>
    </row>
    <row r="926" spans="1:11" ht="15.75" x14ac:dyDescent="0.25">
      <c r="A926" s="2"/>
      <c r="B926" s="2"/>
      <c r="G926" s="21"/>
      <c r="H926" s="21"/>
      <c r="J926" s="19"/>
      <c r="K926" s="19"/>
    </row>
    <row r="927" spans="1:11" ht="15.75" x14ac:dyDescent="0.25">
      <c r="A927" s="2"/>
      <c r="B927" s="2"/>
      <c r="G927" s="21"/>
      <c r="H927" s="21"/>
      <c r="J927" s="19"/>
      <c r="K927" s="19"/>
    </row>
    <row r="928" spans="1:11" ht="15.75" x14ac:dyDescent="0.25">
      <c r="A928" s="2"/>
      <c r="B928" s="2"/>
      <c r="G928" s="21"/>
      <c r="H928" s="21"/>
      <c r="J928" s="19"/>
      <c r="K928" s="19"/>
    </row>
    <row r="929" spans="1:11" ht="15.75" x14ac:dyDescent="0.25">
      <c r="A929" s="2"/>
      <c r="B929" s="2"/>
      <c r="G929" s="21"/>
      <c r="H929" s="21"/>
      <c r="J929" s="19"/>
      <c r="K929" s="19"/>
    </row>
    <row r="930" spans="1:11" ht="15.75" x14ac:dyDescent="0.25">
      <c r="A930" s="2"/>
      <c r="B930" s="2"/>
      <c r="G930" s="21"/>
      <c r="H930" s="21"/>
      <c r="J930" s="19"/>
      <c r="K930" s="19"/>
    </row>
    <row r="931" spans="1:11" ht="15.75" x14ac:dyDescent="0.25">
      <c r="A931" s="2"/>
      <c r="B931" s="2"/>
      <c r="G931" s="21"/>
      <c r="H931" s="21"/>
      <c r="J931" s="19"/>
      <c r="K931" s="19"/>
    </row>
    <row r="932" spans="1:11" ht="15.75" x14ac:dyDescent="0.25">
      <c r="A932" s="2"/>
      <c r="B932" s="2"/>
      <c r="G932" s="21"/>
      <c r="H932" s="21"/>
      <c r="J932" s="19"/>
      <c r="K932" s="19"/>
    </row>
    <row r="933" spans="1:11" ht="15.75" x14ac:dyDescent="0.25">
      <c r="A933" s="2"/>
      <c r="B933" s="2"/>
      <c r="G933" s="21"/>
      <c r="H933" s="21"/>
      <c r="J933" s="19"/>
      <c r="K933" s="19"/>
    </row>
    <row r="934" spans="1:11" ht="15.75" x14ac:dyDescent="0.25">
      <c r="A934" s="2"/>
      <c r="B934" s="2"/>
      <c r="G934" s="21"/>
      <c r="H934" s="21"/>
      <c r="J934" s="19"/>
      <c r="K934" s="19"/>
    </row>
    <row r="935" spans="1:11" ht="15.75" x14ac:dyDescent="0.25">
      <c r="A935" s="2"/>
      <c r="B935" s="2"/>
      <c r="G935" s="21"/>
      <c r="H935" s="21"/>
      <c r="J935" s="19"/>
      <c r="K935" s="19"/>
    </row>
    <row r="936" spans="1:11" ht="15.75" x14ac:dyDescent="0.25">
      <c r="A936" s="2"/>
      <c r="B936" s="2"/>
      <c r="G936" s="21"/>
      <c r="H936" s="21"/>
      <c r="J936" s="19"/>
      <c r="K936" s="19"/>
    </row>
    <row r="937" spans="1:11" ht="15.75" x14ac:dyDescent="0.25">
      <c r="A937" s="2"/>
      <c r="B937" s="2"/>
      <c r="G937" s="21"/>
      <c r="H937" s="21"/>
      <c r="J937" s="19"/>
      <c r="K937" s="19"/>
    </row>
    <row r="938" spans="1:11" ht="15.75" x14ac:dyDescent="0.25">
      <c r="A938" s="2"/>
      <c r="B938" s="2"/>
      <c r="G938" s="21"/>
      <c r="H938" s="21"/>
      <c r="J938" s="19"/>
      <c r="K938" s="19"/>
    </row>
    <row r="939" spans="1:11" ht="15.75" x14ac:dyDescent="0.25">
      <c r="A939" s="2"/>
      <c r="B939" s="2"/>
      <c r="G939" s="21"/>
      <c r="H939" s="21"/>
      <c r="J939" s="19"/>
      <c r="K939" s="19"/>
    </row>
    <row r="940" spans="1:11" ht="15.75" x14ac:dyDescent="0.25">
      <c r="A940" s="2"/>
      <c r="B940" s="2"/>
      <c r="G940" s="21"/>
      <c r="H940" s="21"/>
      <c r="J940" s="19"/>
      <c r="K940" s="19"/>
    </row>
    <row r="941" spans="1:11" ht="15.75" x14ac:dyDescent="0.25">
      <c r="A941" s="2"/>
      <c r="B941" s="2"/>
      <c r="G941" s="21"/>
      <c r="H941" s="21"/>
      <c r="J941" s="19"/>
      <c r="K941" s="19"/>
    </row>
    <row r="942" spans="1:11" ht="15.75" x14ac:dyDescent="0.25">
      <c r="A942" s="2"/>
      <c r="B942" s="2"/>
      <c r="G942" s="21"/>
      <c r="H942" s="21"/>
      <c r="J942" s="19"/>
      <c r="K942" s="19"/>
    </row>
    <row r="943" spans="1:11" ht="15.75" x14ac:dyDescent="0.25">
      <c r="A943" s="2"/>
      <c r="B943" s="2"/>
      <c r="G943" s="21"/>
      <c r="H943" s="21"/>
      <c r="J943" s="19"/>
      <c r="K943" s="19"/>
    </row>
    <row r="944" spans="1:11" ht="15.75" x14ac:dyDescent="0.25">
      <c r="A944" s="2"/>
      <c r="B944" s="2"/>
      <c r="G944" s="21"/>
      <c r="H944" s="21"/>
      <c r="J944" s="19"/>
      <c r="K944" s="19"/>
    </row>
    <row r="945" spans="1:11" ht="15.75" x14ac:dyDescent="0.25">
      <c r="A945" s="2"/>
      <c r="B945" s="2"/>
      <c r="G945" s="21"/>
      <c r="H945" s="21"/>
      <c r="J945" s="19"/>
      <c r="K945" s="19"/>
    </row>
    <row r="946" spans="1:11" ht="15.75" x14ac:dyDescent="0.25">
      <c r="A946" s="2"/>
      <c r="B946" s="2"/>
      <c r="G946" s="21"/>
      <c r="H946" s="21"/>
      <c r="J946" s="19"/>
      <c r="K946" s="19"/>
    </row>
    <row r="947" spans="1:11" ht="15.75" x14ac:dyDescent="0.25">
      <c r="A947" s="2"/>
      <c r="B947" s="2"/>
      <c r="G947" s="21"/>
      <c r="H947" s="21"/>
      <c r="J947" s="19"/>
      <c r="K947" s="19"/>
    </row>
    <row r="948" spans="1:11" ht="15.75" x14ac:dyDescent="0.25">
      <c r="A948" s="2"/>
      <c r="B948" s="2"/>
      <c r="G948" s="21"/>
      <c r="H948" s="21"/>
      <c r="J948" s="19"/>
      <c r="K948" s="19"/>
    </row>
    <row r="949" spans="1:11" ht="15.75" x14ac:dyDescent="0.25">
      <c r="A949" s="2"/>
      <c r="B949" s="2"/>
      <c r="G949" s="21"/>
      <c r="H949" s="21"/>
      <c r="J949" s="19"/>
      <c r="K949" s="19"/>
    </row>
    <row r="950" spans="1:11" ht="15.75" x14ac:dyDescent="0.25">
      <c r="A950" s="2"/>
      <c r="B950" s="2"/>
      <c r="G950" s="21"/>
      <c r="H950" s="21"/>
      <c r="J950" s="19"/>
      <c r="K950" s="19"/>
    </row>
    <row r="951" spans="1:11" ht="15.75" x14ac:dyDescent="0.25">
      <c r="A951" s="2"/>
      <c r="B951" s="2"/>
      <c r="G951" s="21"/>
      <c r="H951" s="21"/>
      <c r="J951" s="19"/>
      <c r="K951" s="19"/>
    </row>
    <row r="952" spans="1:11" ht="15.75" x14ac:dyDescent="0.25">
      <c r="A952" s="2"/>
      <c r="B952" s="2"/>
      <c r="G952" s="21"/>
      <c r="H952" s="21"/>
      <c r="J952" s="19"/>
      <c r="K952" s="19"/>
    </row>
    <row r="953" spans="1:11" ht="15.75" x14ac:dyDescent="0.25">
      <c r="A953" s="2"/>
      <c r="B953" s="2"/>
      <c r="G953" s="21"/>
      <c r="H953" s="21"/>
      <c r="J953" s="19"/>
      <c r="K953" s="19"/>
    </row>
    <row r="954" spans="1:11" ht="15.75" x14ac:dyDescent="0.25">
      <c r="A954" s="2"/>
      <c r="B954" s="2"/>
      <c r="G954" s="21"/>
      <c r="H954" s="21"/>
      <c r="J954" s="19"/>
      <c r="K954" s="19"/>
    </row>
    <row r="955" spans="1:11" ht="15.75" x14ac:dyDescent="0.25">
      <c r="A955" s="2"/>
      <c r="B955" s="2"/>
      <c r="G955" s="21"/>
      <c r="H955" s="21"/>
      <c r="J955" s="19"/>
      <c r="K955" s="19"/>
    </row>
    <row r="956" spans="1:11" ht="15.75" x14ac:dyDescent="0.25">
      <c r="A956" s="2"/>
      <c r="B956" s="2"/>
      <c r="G956" s="21"/>
      <c r="H956" s="21"/>
      <c r="J956" s="19"/>
      <c r="K956" s="19"/>
    </row>
    <row r="957" spans="1:11" ht="15.75" x14ac:dyDescent="0.25">
      <c r="A957" s="2"/>
      <c r="B957" s="2"/>
      <c r="G957" s="21"/>
      <c r="H957" s="21"/>
      <c r="J957" s="19"/>
      <c r="K957" s="19"/>
    </row>
    <row r="958" spans="1:11" ht="15.75" x14ac:dyDescent="0.25">
      <c r="A958" s="2"/>
      <c r="B958" s="2"/>
      <c r="G958" s="21"/>
      <c r="H958" s="21"/>
      <c r="J958" s="19"/>
      <c r="K958" s="19"/>
    </row>
    <row r="959" spans="1:11" ht="15.75" x14ac:dyDescent="0.25">
      <c r="A959" s="2"/>
      <c r="B959" s="2"/>
      <c r="G959" s="21"/>
      <c r="H959" s="21"/>
      <c r="J959" s="19"/>
      <c r="K959" s="19"/>
    </row>
    <row r="960" spans="1:11" ht="15.75" x14ac:dyDescent="0.25">
      <c r="A960" s="2"/>
      <c r="B960" s="2"/>
      <c r="G960" s="21"/>
      <c r="H960" s="21"/>
      <c r="J960" s="19"/>
      <c r="K960" s="19"/>
    </row>
    <row r="961" spans="1:11" ht="15.75" x14ac:dyDescent="0.25">
      <c r="A961" s="2"/>
      <c r="B961" s="2"/>
      <c r="G961" s="21"/>
      <c r="H961" s="21"/>
      <c r="J961" s="19"/>
      <c r="K961" s="19"/>
    </row>
    <row r="962" spans="1:11" ht="15.75" x14ac:dyDescent="0.25">
      <c r="A962" s="2"/>
      <c r="B962" s="2"/>
      <c r="G962" s="21"/>
      <c r="H962" s="21"/>
      <c r="J962" s="19"/>
      <c r="K962" s="19"/>
    </row>
    <row r="963" spans="1:11" ht="15.75" x14ac:dyDescent="0.25">
      <c r="A963" s="2"/>
      <c r="B963" s="2"/>
      <c r="G963" s="21"/>
      <c r="H963" s="21"/>
      <c r="J963" s="19"/>
      <c r="K963" s="19"/>
    </row>
    <row r="964" spans="1:11" ht="15.75" x14ac:dyDescent="0.25">
      <c r="A964" s="2"/>
      <c r="B964" s="2"/>
      <c r="G964" s="21"/>
      <c r="H964" s="21"/>
      <c r="J964" s="19"/>
      <c r="K964" s="19"/>
    </row>
    <row r="965" spans="1:11" ht="15.75" x14ac:dyDescent="0.25">
      <c r="A965" s="2"/>
      <c r="B965" s="2"/>
      <c r="G965" s="21"/>
      <c r="H965" s="21"/>
      <c r="J965" s="19"/>
      <c r="K965" s="19"/>
    </row>
    <row r="966" spans="1:11" ht="15.75" x14ac:dyDescent="0.25">
      <c r="A966" s="2"/>
      <c r="B966" s="2"/>
      <c r="G966" s="21"/>
      <c r="H966" s="21"/>
      <c r="J966" s="19"/>
      <c r="K966" s="19"/>
    </row>
    <row r="967" spans="1:11" ht="15.75" x14ac:dyDescent="0.25">
      <c r="A967" s="2"/>
      <c r="B967" s="2"/>
      <c r="G967" s="21"/>
      <c r="H967" s="21"/>
      <c r="J967" s="19"/>
      <c r="K967" s="19"/>
    </row>
    <row r="968" spans="1:11" ht="15.75" x14ac:dyDescent="0.25">
      <c r="A968" s="2"/>
      <c r="B968" s="2"/>
      <c r="G968" s="21"/>
      <c r="H968" s="21"/>
      <c r="J968" s="19"/>
      <c r="K968" s="19"/>
    </row>
    <row r="969" spans="1:11" ht="15.75" x14ac:dyDescent="0.25">
      <c r="A969" s="2"/>
      <c r="B969" s="2"/>
      <c r="G969" s="21"/>
      <c r="H969" s="21"/>
      <c r="J969" s="19"/>
      <c r="K969" s="19"/>
    </row>
    <row r="970" spans="1:11" ht="15.75" x14ac:dyDescent="0.25">
      <c r="A970" s="2"/>
      <c r="B970" s="2"/>
      <c r="G970" s="21"/>
      <c r="H970" s="21"/>
      <c r="J970" s="19"/>
      <c r="K970" s="19"/>
    </row>
    <row r="971" spans="1:11" ht="15.75" x14ac:dyDescent="0.25">
      <c r="A971" s="2"/>
      <c r="B971" s="2"/>
      <c r="G971" s="21"/>
      <c r="H971" s="21"/>
      <c r="J971" s="19"/>
      <c r="K971" s="19"/>
    </row>
    <row r="972" spans="1:11" ht="15.75" x14ac:dyDescent="0.25">
      <c r="A972" s="2"/>
      <c r="B972" s="2"/>
      <c r="G972" s="21"/>
      <c r="H972" s="21"/>
      <c r="J972" s="19"/>
      <c r="K972" s="19"/>
    </row>
    <row r="973" spans="1:11" ht="15.75" x14ac:dyDescent="0.25">
      <c r="A973" s="2"/>
      <c r="B973" s="2"/>
      <c r="G973" s="21"/>
      <c r="H973" s="21"/>
      <c r="J973" s="19"/>
      <c r="K973" s="19"/>
    </row>
    <row r="974" spans="1:11" ht="15.75" x14ac:dyDescent="0.25">
      <c r="A974" s="2"/>
      <c r="B974" s="2"/>
      <c r="G974" s="21"/>
      <c r="H974" s="21"/>
      <c r="J974" s="19"/>
      <c r="K974" s="19"/>
    </row>
    <row r="975" spans="1:11" ht="15.75" x14ac:dyDescent="0.25">
      <c r="A975" s="2"/>
      <c r="B975" s="2"/>
      <c r="G975" s="21"/>
      <c r="H975" s="21"/>
      <c r="J975" s="19"/>
      <c r="K975" s="19"/>
    </row>
    <row r="976" spans="1:11" ht="15.75" x14ac:dyDescent="0.25">
      <c r="A976" s="2"/>
      <c r="B976" s="2"/>
      <c r="G976" s="21"/>
      <c r="H976" s="21"/>
      <c r="J976" s="19"/>
      <c r="K976" s="19"/>
    </row>
    <row r="977" spans="1:11" ht="15.75" x14ac:dyDescent="0.25">
      <c r="A977" s="2"/>
      <c r="B977" s="2"/>
      <c r="G977" s="21"/>
      <c r="H977" s="21"/>
      <c r="J977" s="19"/>
      <c r="K977" s="19"/>
    </row>
    <row r="978" spans="1:11" ht="15.75" x14ac:dyDescent="0.25">
      <c r="A978" s="2"/>
      <c r="B978" s="2"/>
      <c r="G978" s="21"/>
      <c r="H978" s="21"/>
      <c r="J978" s="19"/>
      <c r="K978" s="19"/>
    </row>
    <row r="979" spans="1:11" ht="15.75" x14ac:dyDescent="0.25">
      <c r="A979" s="2"/>
      <c r="B979" s="2"/>
      <c r="G979" s="21"/>
      <c r="H979" s="21"/>
      <c r="J979" s="19"/>
      <c r="K979" s="19"/>
    </row>
    <row r="980" spans="1:11" ht="15.75" x14ac:dyDescent="0.25">
      <c r="A980" s="2"/>
      <c r="B980" s="2"/>
      <c r="G980" s="21"/>
      <c r="H980" s="21"/>
      <c r="J980" s="19"/>
      <c r="K980" s="19"/>
    </row>
    <row r="981" spans="1:11" ht="15.75" x14ac:dyDescent="0.25">
      <c r="A981" s="2"/>
      <c r="B981" s="2"/>
      <c r="G981" s="21"/>
      <c r="H981" s="21"/>
      <c r="J981" s="19"/>
      <c r="K981" s="19"/>
    </row>
    <row r="982" spans="1:11" ht="15.75" x14ac:dyDescent="0.25">
      <c r="A982" s="2"/>
      <c r="B982" s="2"/>
      <c r="G982" s="21"/>
      <c r="H982" s="21"/>
      <c r="J982" s="19"/>
      <c r="K982" s="19"/>
    </row>
    <row r="983" spans="1:11" ht="15.75" x14ac:dyDescent="0.25">
      <c r="A983" s="2"/>
      <c r="B983" s="2"/>
      <c r="G983" s="21"/>
      <c r="H983" s="21"/>
      <c r="J983" s="19"/>
      <c r="K983" s="19"/>
    </row>
    <row r="984" spans="1:11" ht="15.75" x14ac:dyDescent="0.25">
      <c r="A984" s="2"/>
      <c r="B984" s="2"/>
      <c r="G984" s="21"/>
      <c r="H984" s="21"/>
      <c r="J984" s="19"/>
      <c r="K984" s="19"/>
    </row>
    <row r="985" spans="1:11" ht="15.75" x14ac:dyDescent="0.25">
      <c r="A985" s="2"/>
      <c r="B985" s="2"/>
      <c r="G985" s="21"/>
      <c r="H985" s="21"/>
      <c r="J985" s="19"/>
      <c r="K985" s="19"/>
    </row>
    <row r="986" spans="1:11" ht="15.75" x14ac:dyDescent="0.25">
      <c r="A986" s="2"/>
      <c r="B986" s="2"/>
      <c r="G986" s="21"/>
      <c r="H986" s="21"/>
      <c r="J986" s="19"/>
      <c r="K986" s="19"/>
    </row>
    <row r="987" spans="1:11" ht="15.75" x14ac:dyDescent="0.25">
      <c r="A987" s="2"/>
      <c r="B987" s="2"/>
      <c r="G987" s="21"/>
      <c r="H987" s="21"/>
      <c r="J987" s="19"/>
      <c r="K987" s="19"/>
    </row>
    <row r="988" spans="1:11" ht="15.75" x14ac:dyDescent="0.25">
      <c r="A988" s="2"/>
      <c r="B988" s="2"/>
      <c r="G988" s="21"/>
      <c r="H988" s="21"/>
      <c r="J988" s="19"/>
      <c r="K988" s="19"/>
    </row>
    <row r="989" spans="1:11" ht="15.75" x14ac:dyDescent="0.25">
      <c r="A989" s="2"/>
      <c r="B989" s="2"/>
      <c r="G989" s="21"/>
      <c r="H989" s="21"/>
      <c r="J989" s="19"/>
      <c r="K989" s="19"/>
    </row>
    <row r="990" spans="1:11" ht="15.75" x14ac:dyDescent="0.25">
      <c r="A990" s="2"/>
      <c r="B990" s="2"/>
      <c r="G990" s="21"/>
      <c r="H990" s="21"/>
      <c r="J990" s="19"/>
      <c r="K990" s="19"/>
    </row>
    <row r="991" spans="1:11" ht="15.75" x14ac:dyDescent="0.25">
      <c r="A991" s="2"/>
      <c r="B991" s="2"/>
      <c r="G991" s="21"/>
      <c r="H991" s="21"/>
      <c r="J991" s="19"/>
      <c r="K991" s="19"/>
    </row>
    <row r="992" spans="1:11" ht="15.75" x14ac:dyDescent="0.25">
      <c r="A992" s="2"/>
      <c r="B992" s="2"/>
      <c r="G992" s="21"/>
      <c r="H992" s="21"/>
      <c r="J992" s="19"/>
      <c r="K992" s="19"/>
    </row>
    <row r="993" spans="1:11" ht="15.75" x14ac:dyDescent="0.25">
      <c r="A993" s="2"/>
      <c r="B993" s="2"/>
      <c r="G993" s="21"/>
      <c r="H993" s="21"/>
      <c r="J993" s="19"/>
      <c r="K993" s="19"/>
    </row>
    <row r="994" spans="1:11" ht="15.75" x14ac:dyDescent="0.25">
      <c r="A994" s="2"/>
      <c r="B994" s="2"/>
      <c r="G994" s="21"/>
      <c r="H994" s="21"/>
      <c r="J994" s="19"/>
      <c r="K994" s="19"/>
    </row>
    <row r="995" spans="1:11" ht="15.75" x14ac:dyDescent="0.25">
      <c r="A995" s="2"/>
      <c r="B995" s="2"/>
      <c r="G995" s="21"/>
      <c r="H995" s="21"/>
      <c r="J995" s="19"/>
      <c r="K995" s="19"/>
    </row>
    <row r="996" spans="1:11" ht="15.75" x14ac:dyDescent="0.25">
      <c r="A996" s="2"/>
      <c r="B996" s="2"/>
      <c r="G996" s="21"/>
      <c r="H996" s="21"/>
      <c r="J996" s="19"/>
      <c r="K996" s="19"/>
    </row>
    <row r="997" spans="1:11" ht="15.75" x14ac:dyDescent="0.25">
      <c r="A997" s="2"/>
      <c r="B997" s="2"/>
      <c r="G997" s="21"/>
      <c r="H997" s="21"/>
      <c r="J997" s="19"/>
      <c r="K997" s="19"/>
    </row>
    <row r="998" spans="1:11" ht="15.75" x14ac:dyDescent="0.25">
      <c r="A998" s="2"/>
      <c r="B998" s="2"/>
      <c r="G998" s="21"/>
      <c r="H998" s="21"/>
      <c r="J998" s="19"/>
      <c r="K998" s="19"/>
    </row>
    <row r="999" spans="1:11" ht="15.75" x14ac:dyDescent="0.25">
      <c r="A999" s="2"/>
      <c r="B999" s="2"/>
      <c r="G999" s="21"/>
      <c r="H999" s="21"/>
      <c r="J999" s="19"/>
      <c r="K999" s="19"/>
    </row>
    <row r="1000" spans="1:11" ht="15.75" x14ac:dyDescent="0.25">
      <c r="A1000" s="2"/>
      <c r="B1000" s="2"/>
      <c r="G1000" s="21"/>
      <c r="H1000" s="21"/>
      <c r="J1000" s="19"/>
      <c r="K1000" s="19"/>
    </row>
    <row r="1001" spans="1:11" ht="15.75" x14ac:dyDescent="0.25">
      <c r="A1001" s="2"/>
      <c r="B1001" s="2"/>
      <c r="G1001" s="21"/>
      <c r="H1001" s="21"/>
      <c r="J1001" s="19"/>
      <c r="K1001" s="19"/>
    </row>
    <row r="1002" spans="1:11" ht="15.75" x14ac:dyDescent="0.25">
      <c r="A1002" s="2"/>
      <c r="B1002" s="2"/>
      <c r="G1002" s="21"/>
      <c r="H1002" s="21"/>
      <c r="J1002" s="19"/>
      <c r="K1002" s="19"/>
    </row>
    <row r="1003" spans="1:11" ht="15.75" x14ac:dyDescent="0.25">
      <c r="A1003" s="2"/>
      <c r="B1003" s="2"/>
      <c r="G1003" s="21"/>
      <c r="H1003" s="21"/>
      <c r="J1003" s="19"/>
      <c r="K1003" s="19"/>
    </row>
    <row r="1004" spans="1:11" ht="15.75" x14ac:dyDescent="0.25">
      <c r="A1004" s="2"/>
      <c r="B1004" s="2"/>
      <c r="G1004" s="21"/>
      <c r="H1004" s="21"/>
      <c r="J1004" s="19"/>
      <c r="K1004" s="19"/>
    </row>
    <row r="1005" spans="1:11" ht="15.75" x14ac:dyDescent="0.25">
      <c r="A1005" s="2"/>
      <c r="B1005" s="2"/>
      <c r="G1005" s="21"/>
      <c r="H1005" s="21"/>
      <c r="J1005" s="19"/>
      <c r="K1005" s="19"/>
    </row>
    <row r="1006" spans="1:11" ht="15.75" x14ac:dyDescent="0.25">
      <c r="A1006" s="2"/>
      <c r="B1006" s="2"/>
      <c r="G1006" s="21"/>
      <c r="H1006" s="21"/>
      <c r="J1006" s="19"/>
      <c r="K1006" s="19"/>
    </row>
    <row r="1007" spans="1:11" ht="15.75" x14ac:dyDescent="0.25">
      <c r="A1007" s="2"/>
      <c r="B1007" s="2"/>
      <c r="G1007" s="21"/>
      <c r="H1007" s="21"/>
      <c r="J1007" s="19"/>
      <c r="K1007" s="19"/>
    </row>
    <row r="1008" spans="1:11" ht="15.75" x14ac:dyDescent="0.25">
      <c r="A1008" s="2"/>
      <c r="B1008" s="2"/>
      <c r="G1008" s="21"/>
      <c r="H1008" s="21"/>
      <c r="J1008" s="19"/>
      <c r="K1008" s="19"/>
    </row>
    <row r="1009" spans="1:11" ht="15.75" x14ac:dyDescent="0.25">
      <c r="A1009" s="2"/>
      <c r="B1009" s="2"/>
      <c r="G1009" s="21"/>
      <c r="H1009" s="21"/>
      <c r="J1009" s="19"/>
      <c r="K1009" s="19"/>
    </row>
    <row r="1010" spans="1:11" ht="15.75" x14ac:dyDescent="0.25">
      <c r="A1010" s="2"/>
      <c r="B1010" s="2"/>
      <c r="G1010" s="21"/>
      <c r="H1010" s="21"/>
      <c r="J1010" s="19"/>
      <c r="K1010" s="19"/>
    </row>
    <row r="1011" spans="1:11" ht="15.75" x14ac:dyDescent="0.25">
      <c r="A1011" s="2"/>
      <c r="B1011" s="2"/>
      <c r="G1011" s="21"/>
      <c r="H1011" s="21"/>
      <c r="J1011" s="19"/>
      <c r="K1011" s="19"/>
    </row>
    <row r="1012" spans="1:11" ht="15.75" x14ac:dyDescent="0.25">
      <c r="A1012" s="2"/>
      <c r="B1012" s="2"/>
      <c r="G1012" s="21"/>
      <c r="H1012" s="21"/>
      <c r="J1012" s="19"/>
      <c r="K1012" s="19"/>
    </row>
    <row r="1013" spans="1:11" ht="15.75" x14ac:dyDescent="0.25">
      <c r="A1013" s="2"/>
      <c r="B1013" s="2"/>
      <c r="G1013" s="21"/>
      <c r="H1013" s="21"/>
      <c r="J1013" s="19"/>
      <c r="K1013" s="19"/>
    </row>
    <row r="1014" spans="1:11" ht="15.75" x14ac:dyDescent="0.25">
      <c r="A1014" s="2"/>
      <c r="B1014" s="2"/>
      <c r="G1014" s="21"/>
      <c r="H1014" s="21"/>
      <c r="J1014" s="19"/>
      <c r="K1014" s="19"/>
    </row>
    <row r="1015" spans="1:11" ht="15.75" x14ac:dyDescent="0.25">
      <c r="A1015" s="2"/>
      <c r="B1015" s="2"/>
      <c r="G1015" s="21"/>
      <c r="H1015" s="21"/>
      <c r="J1015" s="19"/>
      <c r="K1015" s="19"/>
    </row>
    <row r="1016" spans="1:11" ht="15.75" x14ac:dyDescent="0.25">
      <c r="A1016" s="2"/>
      <c r="B1016" s="2"/>
      <c r="G1016" s="21"/>
      <c r="H1016" s="21"/>
      <c r="J1016" s="19"/>
      <c r="K1016" s="19"/>
    </row>
    <row r="1017" spans="1:11" ht="15.75" x14ac:dyDescent="0.25">
      <c r="A1017" s="2"/>
      <c r="B1017" s="2"/>
      <c r="G1017" s="21"/>
      <c r="H1017" s="21"/>
      <c r="J1017" s="19"/>
      <c r="K1017" s="19"/>
    </row>
    <row r="1018" spans="1:11" ht="15.75" x14ac:dyDescent="0.25">
      <c r="A1018" s="2"/>
      <c r="B1018" s="2"/>
      <c r="G1018" s="21"/>
      <c r="H1018" s="21"/>
      <c r="J1018" s="19"/>
      <c r="K1018" s="19"/>
    </row>
    <row r="1019" spans="1:11" ht="15.75" x14ac:dyDescent="0.25">
      <c r="A1019" s="2"/>
      <c r="B1019" s="2"/>
      <c r="G1019" s="21"/>
      <c r="H1019" s="21"/>
      <c r="J1019" s="19"/>
      <c r="K1019" s="19"/>
    </row>
    <row r="1020" spans="1:11" ht="15.75" x14ac:dyDescent="0.25">
      <c r="A1020" s="2"/>
      <c r="B1020" s="2"/>
      <c r="G1020" s="21"/>
      <c r="H1020" s="21"/>
      <c r="J1020" s="19"/>
      <c r="K1020" s="19"/>
    </row>
    <row r="1021" spans="1:11" ht="15.75" x14ac:dyDescent="0.25">
      <c r="A1021" s="2"/>
      <c r="B1021" s="2"/>
      <c r="G1021" s="21"/>
      <c r="H1021" s="21"/>
      <c r="J1021" s="19"/>
      <c r="K1021" s="19"/>
    </row>
    <row r="1022" spans="1:11" ht="15.75" x14ac:dyDescent="0.25">
      <c r="A1022" s="2"/>
      <c r="B1022" s="2"/>
      <c r="G1022" s="21"/>
      <c r="H1022" s="21"/>
      <c r="J1022" s="19"/>
      <c r="K1022" s="19"/>
    </row>
    <row r="1023" spans="1:11" ht="15.75" x14ac:dyDescent="0.25">
      <c r="A1023" s="2"/>
      <c r="B1023" s="2"/>
      <c r="G1023" s="21"/>
      <c r="H1023" s="21"/>
      <c r="J1023" s="19"/>
      <c r="K1023" s="19"/>
    </row>
    <row r="1024" spans="1:11" ht="15.75" x14ac:dyDescent="0.25">
      <c r="A1024" s="2"/>
      <c r="B1024" s="2"/>
      <c r="G1024" s="21"/>
      <c r="H1024" s="21"/>
      <c r="J1024" s="19"/>
      <c r="K1024" s="19"/>
    </row>
    <row r="1025" spans="1:11" ht="15.75" x14ac:dyDescent="0.25">
      <c r="A1025" s="2"/>
      <c r="B1025" s="2"/>
      <c r="G1025" s="21"/>
      <c r="H1025" s="21"/>
      <c r="J1025" s="19"/>
      <c r="K1025" s="19"/>
    </row>
    <row r="1026" spans="1:11" ht="15.75" x14ac:dyDescent="0.25">
      <c r="A1026" s="2"/>
      <c r="B1026" s="2"/>
      <c r="G1026" s="21"/>
      <c r="H1026" s="21"/>
      <c r="J1026" s="19"/>
      <c r="K1026" s="19"/>
    </row>
    <row r="1027" spans="1:11" ht="15.75" x14ac:dyDescent="0.25">
      <c r="A1027" s="2"/>
      <c r="B1027" s="2"/>
      <c r="G1027" s="21"/>
      <c r="H1027" s="21"/>
      <c r="J1027" s="19"/>
      <c r="K1027" s="19"/>
    </row>
    <row r="1028" spans="1:11" ht="15.75" x14ac:dyDescent="0.25">
      <c r="A1028" s="2"/>
      <c r="B1028" s="2"/>
      <c r="G1028" s="21"/>
      <c r="H1028" s="21"/>
      <c r="J1028" s="19"/>
      <c r="K1028" s="19"/>
    </row>
    <row r="1029" spans="1:11" ht="15.75" x14ac:dyDescent="0.25">
      <c r="A1029" s="2"/>
      <c r="B1029" s="2"/>
      <c r="G1029" s="21"/>
      <c r="H1029" s="21"/>
      <c r="J1029" s="19"/>
      <c r="K1029" s="19"/>
    </row>
    <row r="1030" spans="1:11" ht="15.75" x14ac:dyDescent="0.25">
      <c r="A1030" s="2"/>
      <c r="B1030" s="2"/>
      <c r="G1030" s="21"/>
      <c r="H1030" s="21"/>
      <c r="J1030" s="19"/>
      <c r="K1030" s="19"/>
    </row>
    <row r="1031" spans="1:11" ht="15.75" x14ac:dyDescent="0.25">
      <c r="A1031" s="2"/>
      <c r="B1031" s="2"/>
      <c r="G1031" s="21"/>
      <c r="H1031" s="21"/>
      <c r="J1031" s="19"/>
      <c r="K1031" s="19"/>
    </row>
    <row r="1032" spans="1:11" ht="15.75" x14ac:dyDescent="0.25">
      <c r="A1032" s="2"/>
      <c r="B1032" s="2"/>
      <c r="G1032" s="21"/>
      <c r="H1032" s="21"/>
      <c r="J1032" s="19"/>
      <c r="K1032" s="19"/>
    </row>
    <row r="1033" spans="1:11" ht="15.75" x14ac:dyDescent="0.25">
      <c r="A1033" s="2"/>
      <c r="B1033" s="2"/>
      <c r="G1033" s="21"/>
      <c r="H1033" s="21"/>
      <c r="J1033" s="19"/>
      <c r="K1033" s="19"/>
    </row>
    <row r="1034" spans="1:11" ht="15.75" x14ac:dyDescent="0.25">
      <c r="A1034" s="2"/>
      <c r="B1034" s="2"/>
      <c r="G1034" s="21"/>
      <c r="H1034" s="21"/>
      <c r="J1034" s="19"/>
      <c r="K1034" s="19"/>
    </row>
    <row r="1035" spans="1:11" ht="15.75" x14ac:dyDescent="0.25">
      <c r="A1035" s="2"/>
      <c r="B1035" s="2"/>
      <c r="G1035" s="21"/>
      <c r="H1035" s="21"/>
      <c r="J1035" s="19"/>
      <c r="K1035" s="19"/>
    </row>
    <row r="1036" spans="1:11" ht="15.75" x14ac:dyDescent="0.25">
      <c r="A1036" s="2"/>
      <c r="B1036" s="2"/>
      <c r="G1036" s="21"/>
      <c r="H1036" s="21"/>
      <c r="J1036" s="19"/>
      <c r="K1036" s="19"/>
    </row>
    <row r="1037" spans="1:11" ht="15.75" x14ac:dyDescent="0.25">
      <c r="A1037" s="2"/>
      <c r="B1037" s="2"/>
      <c r="G1037" s="21"/>
      <c r="H1037" s="21"/>
      <c r="J1037" s="19"/>
      <c r="K1037" s="19"/>
    </row>
    <row r="1038" spans="1:11" ht="15.75" x14ac:dyDescent="0.25">
      <c r="A1038" s="2"/>
      <c r="B1038" s="2"/>
      <c r="G1038" s="21"/>
      <c r="H1038" s="21"/>
      <c r="J1038" s="19"/>
      <c r="K1038" s="19"/>
    </row>
    <row r="1039" spans="1:11" ht="15.75" x14ac:dyDescent="0.25">
      <c r="A1039" s="2"/>
      <c r="B1039" s="2"/>
      <c r="G1039" s="21"/>
      <c r="H1039" s="21"/>
      <c r="J1039" s="19"/>
      <c r="K1039" s="19"/>
    </row>
    <row r="1040" spans="1:11" ht="15.75" x14ac:dyDescent="0.25">
      <c r="A1040" s="2"/>
      <c r="B1040" s="2"/>
      <c r="G1040" s="21"/>
      <c r="H1040" s="21"/>
      <c r="J1040" s="19"/>
      <c r="K1040" s="19"/>
    </row>
    <row r="1041" spans="1:11" ht="15.75" x14ac:dyDescent="0.25">
      <c r="A1041" s="2"/>
      <c r="B1041" s="2"/>
      <c r="G1041" s="21"/>
      <c r="H1041" s="21"/>
      <c r="J1041" s="19"/>
      <c r="K1041" s="19"/>
    </row>
    <row r="1042" spans="1:11" ht="15.75" x14ac:dyDescent="0.25">
      <c r="A1042" s="2"/>
      <c r="B1042" s="2"/>
      <c r="G1042" s="21"/>
      <c r="H1042" s="21"/>
      <c r="J1042" s="19"/>
      <c r="K1042" s="19"/>
    </row>
    <row r="1043" spans="1:11" ht="15.75" x14ac:dyDescent="0.25">
      <c r="A1043" s="2"/>
      <c r="B1043" s="2"/>
      <c r="G1043" s="21"/>
      <c r="H1043" s="21"/>
      <c r="J1043" s="19"/>
      <c r="K1043" s="19"/>
    </row>
    <row r="1044" spans="1:11" ht="15.75" x14ac:dyDescent="0.25">
      <c r="A1044" s="2"/>
      <c r="B1044" s="2"/>
      <c r="G1044" s="21"/>
      <c r="H1044" s="21"/>
      <c r="J1044" s="19"/>
      <c r="K1044" s="19"/>
    </row>
    <row r="1045" spans="1:11" ht="15.75" x14ac:dyDescent="0.25">
      <c r="A1045" s="2"/>
      <c r="B1045" s="2"/>
      <c r="G1045" s="21"/>
      <c r="H1045" s="21"/>
      <c r="J1045" s="19"/>
      <c r="K1045" s="19"/>
    </row>
    <row r="1046" spans="1:11" ht="15.75" x14ac:dyDescent="0.25">
      <c r="A1046" s="2"/>
      <c r="B1046" s="2"/>
      <c r="G1046" s="21"/>
      <c r="H1046" s="21"/>
      <c r="J1046" s="19"/>
      <c r="K1046" s="19"/>
    </row>
    <row r="1047" spans="1:11" ht="15.75" x14ac:dyDescent="0.25">
      <c r="A1047" s="2"/>
      <c r="B1047" s="2"/>
      <c r="G1047" s="21"/>
      <c r="H1047" s="21"/>
      <c r="J1047" s="19"/>
      <c r="K1047" s="19"/>
    </row>
    <row r="1048" spans="1:11" ht="15.75" x14ac:dyDescent="0.25">
      <c r="A1048" s="2"/>
      <c r="B1048" s="2"/>
      <c r="G1048" s="21"/>
      <c r="H1048" s="21"/>
      <c r="J1048" s="19"/>
      <c r="K1048" s="19"/>
    </row>
    <row r="1049" spans="1:11" ht="15.75" x14ac:dyDescent="0.25">
      <c r="A1049" s="2"/>
      <c r="B1049" s="2"/>
      <c r="G1049" s="21"/>
      <c r="H1049" s="21"/>
      <c r="J1049" s="19"/>
      <c r="K1049" s="19"/>
    </row>
    <row r="1050" spans="1:11" ht="15.75" x14ac:dyDescent="0.25">
      <c r="A1050" s="2"/>
      <c r="B1050" s="2"/>
      <c r="G1050" s="21"/>
      <c r="H1050" s="21"/>
      <c r="J1050" s="19"/>
      <c r="K1050" s="19"/>
    </row>
    <row r="1051" spans="1:11" ht="15.75" x14ac:dyDescent="0.25">
      <c r="A1051" s="2"/>
      <c r="B1051" s="2"/>
      <c r="G1051" s="21"/>
      <c r="H1051" s="21"/>
      <c r="J1051" s="19"/>
      <c r="K1051" s="19"/>
    </row>
    <row r="1052" spans="1:11" ht="15.75" x14ac:dyDescent="0.25">
      <c r="A1052" s="2"/>
      <c r="B1052" s="2"/>
      <c r="G1052" s="21"/>
      <c r="H1052" s="21"/>
      <c r="J1052" s="19"/>
      <c r="K1052" s="19"/>
    </row>
    <row r="1053" spans="1:11" ht="15.75" x14ac:dyDescent="0.25">
      <c r="A1053" s="2"/>
      <c r="B1053" s="2"/>
      <c r="G1053" s="21"/>
      <c r="H1053" s="21"/>
      <c r="J1053" s="19"/>
      <c r="K1053" s="19"/>
    </row>
    <row r="1054" spans="1:11" ht="15.75" x14ac:dyDescent="0.25">
      <c r="A1054" s="2"/>
      <c r="B1054" s="2"/>
      <c r="G1054" s="21"/>
      <c r="H1054" s="21"/>
      <c r="J1054" s="19"/>
      <c r="K1054" s="19"/>
    </row>
    <row r="1055" spans="1:11" ht="15.75" x14ac:dyDescent="0.25">
      <c r="A1055" s="2"/>
      <c r="B1055" s="2"/>
      <c r="G1055" s="21"/>
      <c r="H1055" s="21"/>
      <c r="J1055" s="19"/>
      <c r="K1055" s="19"/>
    </row>
    <row r="1056" spans="1:11" ht="15.75" x14ac:dyDescent="0.25">
      <c r="A1056" s="2"/>
      <c r="B1056" s="2"/>
      <c r="G1056" s="21"/>
      <c r="H1056" s="21"/>
      <c r="J1056" s="19"/>
      <c r="K1056" s="19"/>
    </row>
    <row r="1057" spans="1:11" ht="15.75" x14ac:dyDescent="0.25">
      <c r="A1057" s="2"/>
      <c r="B1057" s="2"/>
      <c r="G1057" s="21"/>
      <c r="H1057" s="21"/>
      <c r="J1057" s="19"/>
      <c r="K1057" s="19"/>
    </row>
    <row r="1058" spans="1:11" ht="15.75" x14ac:dyDescent="0.25">
      <c r="A1058" s="2"/>
      <c r="B1058" s="2"/>
      <c r="G1058" s="21"/>
      <c r="H1058" s="21"/>
      <c r="J1058" s="19"/>
      <c r="K1058" s="19"/>
    </row>
    <row r="1059" spans="1:11" ht="15.75" x14ac:dyDescent="0.25">
      <c r="A1059" s="2"/>
      <c r="B1059" s="2"/>
      <c r="G1059" s="21"/>
      <c r="H1059" s="21"/>
      <c r="J1059" s="19"/>
      <c r="K1059" s="19"/>
    </row>
    <row r="1060" spans="1:11" ht="15.75" x14ac:dyDescent="0.25">
      <c r="A1060" s="2"/>
      <c r="B1060" s="2"/>
      <c r="G1060" s="21"/>
      <c r="H1060" s="21"/>
      <c r="J1060" s="19"/>
      <c r="K1060" s="19"/>
    </row>
    <row r="1061" spans="1:11" ht="15.75" x14ac:dyDescent="0.25">
      <c r="A1061" s="2"/>
      <c r="B1061" s="2"/>
      <c r="G1061" s="21"/>
      <c r="H1061" s="21"/>
      <c r="J1061" s="19"/>
      <c r="K1061" s="19"/>
    </row>
    <row r="1062" spans="1:11" ht="15.75" x14ac:dyDescent="0.25">
      <c r="A1062" s="2"/>
      <c r="B1062" s="2"/>
      <c r="G1062" s="21"/>
      <c r="H1062" s="21"/>
      <c r="J1062" s="19"/>
      <c r="K1062" s="19"/>
    </row>
    <row r="1063" spans="1:11" ht="15.75" x14ac:dyDescent="0.25">
      <c r="A1063" s="2"/>
      <c r="B1063" s="2"/>
      <c r="G1063" s="21"/>
      <c r="H1063" s="21"/>
      <c r="J1063" s="19"/>
      <c r="K1063" s="19"/>
    </row>
    <row r="1064" spans="1:11" ht="15.75" x14ac:dyDescent="0.25">
      <c r="A1064" s="2"/>
      <c r="B1064" s="2"/>
      <c r="G1064" s="21"/>
      <c r="H1064" s="21"/>
      <c r="J1064" s="19"/>
      <c r="K1064" s="19"/>
    </row>
    <row r="1065" spans="1:11" ht="15.75" x14ac:dyDescent="0.25">
      <c r="A1065" s="2"/>
      <c r="B1065" s="2"/>
      <c r="G1065" s="21"/>
      <c r="H1065" s="21"/>
      <c r="J1065" s="19"/>
      <c r="K1065" s="19"/>
    </row>
    <row r="1066" spans="1:11" ht="15.75" x14ac:dyDescent="0.25">
      <c r="A1066" s="2"/>
      <c r="B1066" s="2"/>
      <c r="G1066" s="21"/>
      <c r="H1066" s="21"/>
      <c r="J1066" s="19"/>
      <c r="K1066" s="19"/>
    </row>
    <row r="1067" spans="1:11" ht="15.75" x14ac:dyDescent="0.25">
      <c r="A1067" s="2"/>
      <c r="B1067" s="2"/>
      <c r="G1067" s="21"/>
      <c r="H1067" s="21"/>
      <c r="J1067" s="19"/>
      <c r="K1067" s="19"/>
    </row>
    <row r="1068" spans="1:11" ht="15.75" x14ac:dyDescent="0.25">
      <c r="A1068" s="2"/>
      <c r="B1068" s="2"/>
      <c r="G1068" s="21"/>
      <c r="H1068" s="21"/>
      <c r="J1068" s="19"/>
      <c r="K1068" s="19"/>
    </row>
    <row r="1069" spans="1:11" ht="15.75" x14ac:dyDescent="0.25">
      <c r="A1069" s="2"/>
      <c r="B1069" s="2"/>
      <c r="G1069" s="21"/>
      <c r="H1069" s="21"/>
      <c r="J1069" s="19"/>
      <c r="K1069" s="19"/>
    </row>
    <row r="1070" spans="1:11" ht="15.75" x14ac:dyDescent="0.25">
      <c r="A1070" s="2"/>
      <c r="B1070" s="2"/>
      <c r="G1070" s="21"/>
      <c r="H1070" s="21"/>
      <c r="J1070" s="19"/>
      <c r="K1070" s="19"/>
    </row>
    <row r="1071" spans="1:11" ht="15.75" x14ac:dyDescent="0.25">
      <c r="A1071" s="2"/>
      <c r="B1071" s="2"/>
      <c r="G1071" s="21"/>
      <c r="H1071" s="21"/>
      <c r="J1071" s="19"/>
      <c r="K1071" s="19"/>
    </row>
    <row r="1072" spans="1:11" ht="15.75" x14ac:dyDescent="0.25">
      <c r="A1072" s="2"/>
      <c r="B1072" s="2"/>
      <c r="G1072" s="21"/>
      <c r="H1072" s="21"/>
      <c r="J1072" s="19"/>
      <c r="K1072" s="19"/>
    </row>
    <row r="1073" spans="1:11" ht="15.75" x14ac:dyDescent="0.25">
      <c r="A1073" s="2"/>
      <c r="B1073" s="2"/>
      <c r="G1073" s="21"/>
      <c r="H1073" s="21"/>
      <c r="J1073" s="19"/>
      <c r="K1073" s="19"/>
    </row>
    <row r="1074" spans="1:11" ht="15.75" x14ac:dyDescent="0.25">
      <c r="A1074" s="2"/>
      <c r="B1074" s="2"/>
      <c r="G1074" s="21"/>
      <c r="H1074" s="21"/>
      <c r="J1074" s="19"/>
      <c r="K1074" s="19"/>
    </row>
    <row r="1075" spans="1:11" ht="15.75" x14ac:dyDescent="0.25">
      <c r="A1075" s="2"/>
      <c r="B1075" s="2"/>
      <c r="G1075" s="21"/>
      <c r="H1075" s="21"/>
      <c r="J1075" s="19"/>
      <c r="K1075" s="19"/>
    </row>
    <row r="1076" spans="1:11" ht="15.75" x14ac:dyDescent="0.25">
      <c r="A1076" s="2"/>
      <c r="B1076" s="2"/>
      <c r="G1076" s="21"/>
      <c r="H1076" s="21"/>
      <c r="J1076" s="19"/>
      <c r="K1076" s="19"/>
    </row>
    <row r="1077" spans="1:11" ht="15.75" x14ac:dyDescent="0.25">
      <c r="A1077" s="2"/>
      <c r="B1077" s="2"/>
      <c r="G1077" s="21"/>
      <c r="H1077" s="21"/>
      <c r="J1077" s="19"/>
      <c r="K1077" s="19"/>
    </row>
    <row r="1078" spans="1:11" ht="15.75" x14ac:dyDescent="0.25">
      <c r="A1078" s="2"/>
      <c r="B1078" s="2"/>
      <c r="G1078" s="21"/>
      <c r="H1078" s="21"/>
      <c r="J1078" s="19"/>
      <c r="K1078" s="19"/>
    </row>
    <row r="1079" spans="1:11" ht="15.75" x14ac:dyDescent="0.25">
      <c r="A1079" s="2"/>
      <c r="B1079" s="2"/>
      <c r="G1079" s="21"/>
      <c r="H1079" s="21"/>
      <c r="J1079" s="19"/>
      <c r="K1079" s="19"/>
    </row>
    <row r="1080" spans="1:11" ht="15.75" x14ac:dyDescent="0.25">
      <c r="A1080" s="2"/>
      <c r="B1080" s="2"/>
      <c r="G1080" s="21"/>
      <c r="H1080" s="21"/>
      <c r="J1080" s="19"/>
      <c r="K1080" s="19"/>
    </row>
    <row r="1081" spans="1:11" ht="15.75" x14ac:dyDescent="0.25">
      <c r="A1081" s="2"/>
      <c r="B1081" s="2"/>
      <c r="G1081" s="21"/>
      <c r="H1081" s="21"/>
      <c r="J1081" s="19"/>
      <c r="K1081" s="19"/>
    </row>
    <row r="1082" spans="1:11" ht="15.75" x14ac:dyDescent="0.25">
      <c r="A1082" s="2"/>
      <c r="B1082" s="2"/>
      <c r="G1082" s="21"/>
      <c r="H1082" s="21"/>
      <c r="J1082" s="19"/>
      <c r="K1082" s="19"/>
    </row>
    <row r="1083" spans="1:11" ht="15.75" x14ac:dyDescent="0.25">
      <c r="A1083" s="2"/>
      <c r="B1083" s="2"/>
      <c r="G1083" s="21"/>
      <c r="H1083" s="21"/>
      <c r="J1083" s="19"/>
      <c r="K1083" s="19"/>
    </row>
    <row r="1084" spans="1:11" ht="15.75" x14ac:dyDescent="0.25">
      <c r="A1084" s="2"/>
      <c r="B1084" s="2"/>
      <c r="G1084" s="21"/>
      <c r="H1084" s="21"/>
      <c r="J1084" s="19"/>
      <c r="K1084" s="19"/>
    </row>
    <row r="1085" spans="1:11" ht="15.75" x14ac:dyDescent="0.25">
      <c r="A1085" s="2"/>
      <c r="B1085" s="2"/>
      <c r="G1085" s="21"/>
      <c r="H1085" s="21"/>
      <c r="J1085" s="19"/>
      <c r="K1085" s="19"/>
    </row>
    <row r="1086" spans="1:11" ht="15.75" x14ac:dyDescent="0.25">
      <c r="A1086" s="2"/>
      <c r="B1086" s="2"/>
      <c r="G1086" s="21"/>
      <c r="H1086" s="21"/>
      <c r="J1086" s="19"/>
      <c r="K1086" s="19"/>
    </row>
    <row r="1087" spans="1:11" ht="15.75" x14ac:dyDescent="0.25">
      <c r="A1087" s="2"/>
      <c r="B1087" s="2"/>
      <c r="G1087" s="21"/>
      <c r="H1087" s="21"/>
      <c r="J1087" s="19"/>
      <c r="K1087" s="19"/>
    </row>
    <row r="1088" spans="1:11" ht="15.75" x14ac:dyDescent="0.25">
      <c r="A1088" s="2"/>
      <c r="B1088" s="2"/>
      <c r="G1088" s="21"/>
      <c r="H1088" s="21"/>
      <c r="J1088" s="19"/>
      <c r="K1088" s="19"/>
    </row>
    <row r="1089" spans="1:11" ht="15.75" x14ac:dyDescent="0.25">
      <c r="A1089" s="2"/>
      <c r="B1089" s="2"/>
      <c r="G1089" s="21"/>
      <c r="H1089" s="21"/>
      <c r="J1089" s="19"/>
      <c r="K1089" s="19"/>
    </row>
    <row r="1090" spans="1:11" ht="15.75" x14ac:dyDescent="0.25">
      <c r="A1090" s="2"/>
      <c r="B1090" s="2"/>
      <c r="G1090" s="21"/>
      <c r="H1090" s="21"/>
      <c r="J1090" s="19"/>
      <c r="K1090" s="19"/>
    </row>
    <row r="1091" spans="1:11" ht="15.75" x14ac:dyDescent="0.25">
      <c r="A1091" s="2"/>
      <c r="B1091" s="2"/>
      <c r="G1091" s="21"/>
      <c r="H1091" s="21"/>
      <c r="J1091" s="19"/>
      <c r="K1091" s="19"/>
    </row>
    <row r="1092" spans="1:11" ht="15.75" x14ac:dyDescent="0.25">
      <c r="A1092" s="2"/>
      <c r="B1092" s="2"/>
      <c r="G1092" s="21"/>
      <c r="H1092" s="21"/>
      <c r="J1092" s="19"/>
      <c r="K1092" s="19"/>
    </row>
    <row r="1093" spans="1:11" ht="15.75" x14ac:dyDescent="0.25">
      <c r="A1093" s="2"/>
      <c r="B1093" s="2"/>
      <c r="G1093" s="21"/>
      <c r="H1093" s="21"/>
      <c r="J1093" s="19"/>
      <c r="K1093" s="19"/>
    </row>
    <row r="1094" spans="1:11" ht="15.75" x14ac:dyDescent="0.25">
      <c r="A1094" s="2"/>
      <c r="B1094" s="2"/>
      <c r="G1094" s="21"/>
      <c r="H1094" s="21"/>
      <c r="J1094" s="19"/>
      <c r="K1094" s="19"/>
    </row>
    <row r="1095" spans="1:11" ht="15.75" x14ac:dyDescent="0.25">
      <c r="A1095" s="2"/>
      <c r="B1095" s="2"/>
      <c r="G1095" s="21"/>
      <c r="H1095" s="21"/>
      <c r="J1095" s="19"/>
      <c r="K1095" s="19"/>
    </row>
    <row r="1096" spans="1:11" ht="15.75" x14ac:dyDescent="0.25">
      <c r="A1096" s="2"/>
      <c r="B1096" s="2"/>
      <c r="G1096" s="21"/>
      <c r="H1096" s="21"/>
      <c r="J1096" s="19"/>
      <c r="K1096" s="19"/>
    </row>
    <row r="1097" spans="1:11" ht="15.75" x14ac:dyDescent="0.25">
      <c r="A1097" s="2"/>
      <c r="B1097" s="2"/>
      <c r="G1097" s="21"/>
      <c r="H1097" s="21"/>
      <c r="J1097" s="19"/>
      <c r="K1097" s="19"/>
    </row>
    <row r="1098" spans="1:11" ht="15.75" x14ac:dyDescent="0.25">
      <c r="A1098" s="2"/>
      <c r="B1098" s="2"/>
      <c r="G1098" s="21"/>
      <c r="H1098" s="21"/>
      <c r="J1098" s="19"/>
      <c r="K1098" s="19"/>
    </row>
    <row r="1099" spans="1:11" ht="15.75" x14ac:dyDescent="0.25">
      <c r="A1099" s="2"/>
      <c r="B1099" s="2"/>
      <c r="G1099" s="21"/>
      <c r="H1099" s="21"/>
      <c r="J1099" s="19"/>
      <c r="K1099" s="19"/>
    </row>
    <row r="1100" spans="1:11" ht="15.75" x14ac:dyDescent="0.25">
      <c r="A1100" s="2"/>
      <c r="B1100" s="2"/>
      <c r="G1100" s="21"/>
      <c r="H1100" s="21"/>
      <c r="J1100" s="19"/>
      <c r="K1100" s="19"/>
    </row>
    <row r="1101" spans="1:11" ht="15.75" x14ac:dyDescent="0.25">
      <c r="A1101" s="2"/>
      <c r="B1101" s="2"/>
      <c r="G1101" s="21"/>
      <c r="H1101" s="21"/>
      <c r="J1101" s="19"/>
      <c r="K1101" s="19"/>
    </row>
    <row r="1102" spans="1:11" ht="15.75" x14ac:dyDescent="0.25">
      <c r="A1102" s="2"/>
      <c r="B1102" s="2"/>
      <c r="G1102" s="21"/>
      <c r="H1102" s="21"/>
      <c r="J1102" s="19"/>
      <c r="K1102" s="19"/>
    </row>
    <row r="1103" spans="1:11" ht="15.75" x14ac:dyDescent="0.25">
      <c r="A1103" s="2"/>
      <c r="B1103" s="2"/>
      <c r="G1103" s="21"/>
      <c r="H1103" s="21"/>
      <c r="J1103" s="19"/>
      <c r="K1103" s="19"/>
    </row>
    <row r="1104" spans="1:11" ht="15.75" x14ac:dyDescent="0.25">
      <c r="A1104" s="2"/>
      <c r="B1104" s="2"/>
      <c r="G1104" s="21"/>
      <c r="H1104" s="21"/>
      <c r="J1104" s="19"/>
      <c r="K1104" s="19"/>
    </row>
    <row r="1105" spans="1:11" ht="15.75" x14ac:dyDescent="0.25">
      <c r="A1105" s="2"/>
      <c r="B1105" s="2"/>
      <c r="G1105" s="21"/>
      <c r="H1105" s="21"/>
      <c r="J1105" s="19"/>
      <c r="K1105" s="19"/>
    </row>
    <row r="1106" spans="1:11" ht="15.75" x14ac:dyDescent="0.25">
      <c r="A1106" s="2"/>
      <c r="B1106" s="2"/>
      <c r="G1106" s="21"/>
      <c r="H1106" s="21"/>
      <c r="J1106" s="19"/>
      <c r="K1106" s="19"/>
    </row>
    <row r="1107" spans="1:11" ht="15.75" x14ac:dyDescent="0.25">
      <c r="A1107" s="2"/>
      <c r="B1107" s="2"/>
      <c r="G1107" s="21"/>
      <c r="H1107" s="21"/>
      <c r="J1107" s="19"/>
      <c r="K1107" s="19"/>
    </row>
    <row r="1108" spans="1:11" ht="15.75" x14ac:dyDescent="0.25">
      <c r="A1108" s="2"/>
      <c r="B1108" s="2"/>
      <c r="G1108" s="21"/>
      <c r="H1108" s="21"/>
      <c r="J1108" s="19"/>
      <c r="K1108" s="19"/>
    </row>
    <row r="1109" spans="1:11" ht="15.75" x14ac:dyDescent="0.25">
      <c r="A1109" s="2"/>
      <c r="B1109" s="2"/>
      <c r="G1109" s="21"/>
      <c r="H1109" s="21"/>
      <c r="J1109" s="19"/>
      <c r="K1109" s="19"/>
    </row>
    <row r="1110" spans="1:11" ht="15.75" x14ac:dyDescent="0.25">
      <c r="A1110" s="2"/>
      <c r="B1110" s="2"/>
      <c r="G1110" s="21"/>
      <c r="H1110" s="21"/>
      <c r="J1110" s="19"/>
      <c r="K1110" s="19"/>
    </row>
    <row r="1111" spans="1:11" ht="15.75" x14ac:dyDescent="0.25">
      <c r="A1111" s="2"/>
      <c r="B1111" s="2"/>
      <c r="G1111" s="21"/>
      <c r="H1111" s="21"/>
      <c r="J1111" s="19"/>
      <c r="K1111" s="19"/>
    </row>
    <row r="1112" spans="1:11" ht="15.75" x14ac:dyDescent="0.25">
      <c r="A1112" s="2"/>
      <c r="B1112" s="2"/>
      <c r="G1112" s="21"/>
      <c r="H1112" s="21"/>
      <c r="J1112" s="19"/>
      <c r="K1112" s="19"/>
    </row>
    <row r="1113" spans="1:11" ht="15.75" x14ac:dyDescent="0.25">
      <c r="A1113" s="2"/>
      <c r="B1113" s="2"/>
      <c r="G1113" s="21"/>
      <c r="H1113" s="21"/>
      <c r="J1113" s="19"/>
      <c r="K1113" s="19"/>
    </row>
    <row r="1114" spans="1:11" ht="15.75" x14ac:dyDescent="0.25">
      <c r="A1114" s="2"/>
      <c r="B1114" s="2"/>
      <c r="G1114" s="21"/>
      <c r="H1114" s="21"/>
      <c r="J1114" s="19"/>
      <c r="K1114" s="19"/>
    </row>
    <row r="1115" spans="1:11" ht="15.75" x14ac:dyDescent="0.25">
      <c r="A1115" s="2"/>
      <c r="B1115" s="2"/>
      <c r="G1115" s="21"/>
      <c r="H1115" s="21"/>
      <c r="J1115" s="19"/>
      <c r="K1115" s="19"/>
    </row>
    <row r="1116" spans="1:11" ht="15.75" x14ac:dyDescent="0.25">
      <c r="A1116" s="2"/>
      <c r="B1116" s="2"/>
      <c r="G1116" s="21"/>
      <c r="H1116" s="21"/>
      <c r="J1116" s="19"/>
      <c r="K1116" s="19"/>
    </row>
    <row r="1117" spans="1:11" ht="15.75" x14ac:dyDescent="0.25">
      <c r="A1117" s="2"/>
      <c r="B1117" s="2"/>
      <c r="G1117" s="21"/>
      <c r="H1117" s="21"/>
      <c r="J1117" s="19"/>
      <c r="K1117" s="19"/>
    </row>
    <row r="1118" spans="1:11" ht="15.75" x14ac:dyDescent="0.25">
      <c r="A1118" s="2"/>
      <c r="B1118" s="2"/>
      <c r="G1118" s="21"/>
      <c r="H1118" s="21"/>
      <c r="J1118" s="19"/>
      <c r="K1118" s="19"/>
    </row>
    <row r="1119" spans="1:11" ht="15.75" x14ac:dyDescent="0.25">
      <c r="A1119" s="2"/>
      <c r="B1119" s="2"/>
      <c r="G1119" s="21"/>
      <c r="H1119" s="21"/>
      <c r="J1119" s="19"/>
      <c r="K1119" s="19"/>
    </row>
    <row r="1120" spans="1:11" ht="15.75" x14ac:dyDescent="0.25">
      <c r="A1120" s="2"/>
      <c r="B1120" s="2"/>
      <c r="G1120" s="21"/>
      <c r="H1120" s="21"/>
      <c r="J1120" s="19"/>
      <c r="K1120" s="19"/>
    </row>
    <row r="1121" spans="1:11" ht="15.75" x14ac:dyDescent="0.25">
      <c r="A1121" s="2"/>
      <c r="B1121" s="2"/>
      <c r="G1121" s="21"/>
      <c r="H1121" s="21"/>
      <c r="J1121" s="19"/>
      <c r="K1121" s="19"/>
    </row>
    <row r="1122" spans="1:11" ht="15.75" x14ac:dyDescent="0.25">
      <c r="A1122" s="2"/>
      <c r="B1122" s="2"/>
      <c r="G1122" s="21"/>
      <c r="H1122" s="21"/>
      <c r="J1122" s="19"/>
      <c r="K1122" s="19"/>
    </row>
    <row r="1123" spans="1:11" ht="15.75" x14ac:dyDescent="0.25">
      <c r="A1123" s="2"/>
      <c r="B1123" s="2"/>
      <c r="G1123" s="21"/>
      <c r="H1123" s="21"/>
      <c r="J1123" s="19"/>
      <c r="K1123" s="19"/>
    </row>
    <row r="1124" spans="1:11" ht="15.75" x14ac:dyDescent="0.25">
      <c r="A1124" s="2"/>
      <c r="B1124" s="2"/>
      <c r="G1124" s="21"/>
      <c r="H1124" s="21"/>
      <c r="J1124" s="19"/>
      <c r="K1124" s="19"/>
    </row>
    <row r="1125" spans="1:11" ht="15.75" x14ac:dyDescent="0.25">
      <c r="A1125" s="2"/>
      <c r="B1125" s="2"/>
      <c r="G1125" s="21"/>
      <c r="H1125" s="21"/>
      <c r="J1125" s="19"/>
      <c r="K1125" s="19"/>
    </row>
    <row r="1126" spans="1:11" ht="15.75" x14ac:dyDescent="0.25">
      <c r="A1126" s="2"/>
      <c r="B1126" s="2"/>
      <c r="G1126" s="21"/>
      <c r="H1126" s="21"/>
      <c r="J1126" s="19"/>
      <c r="K1126" s="19"/>
    </row>
    <row r="1127" spans="1:11" ht="15.75" x14ac:dyDescent="0.25">
      <c r="A1127" s="2"/>
      <c r="B1127" s="2"/>
      <c r="G1127" s="21"/>
      <c r="H1127" s="21"/>
      <c r="J1127" s="19"/>
      <c r="K1127" s="19"/>
    </row>
    <row r="1128" spans="1:11" ht="15.75" x14ac:dyDescent="0.25">
      <c r="A1128" s="2"/>
      <c r="B1128" s="2"/>
      <c r="G1128" s="21"/>
      <c r="H1128" s="21"/>
      <c r="J1128" s="19"/>
      <c r="K1128" s="19"/>
    </row>
    <row r="1129" spans="1:11" ht="15.75" x14ac:dyDescent="0.25">
      <c r="A1129" s="2"/>
      <c r="B1129" s="2"/>
      <c r="G1129" s="21"/>
      <c r="H1129" s="21"/>
      <c r="J1129" s="19"/>
      <c r="K1129" s="19"/>
    </row>
    <row r="1130" spans="1:11" ht="15.75" x14ac:dyDescent="0.25">
      <c r="A1130" s="2"/>
      <c r="B1130" s="2"/>
      <c r="G1130" s="21"/>
      <c r="H1130" s="21"/>
      <c r="J1130" s="19"/>
      <c r="K1130" s="19"/>
    </row>
    <row r="1131" spans="1:11" ht="15.75" x14ac:dyDescent="0.25">
      <c r="A1131" s="2"/>
      <c r="B1131" s="2"/>
      <c r="G1131" s="21"/>
      <c r="H1131" s="21"/>
      <c r="J1131" s="19"/>
      <c r="K1131" s="19"/>
    </row>
    <row r="1132" spans="1:11" ht="15.75" x14ac:dyDescent="0.25">
      <c r="A1132" s="2"/>
      <c r="B1132" s="2"/>
      <c r="G1132" s="21"/>
      <c r="H1132" s="21"/>
      <c r="J1132" s="19"/>
      <c r="K1132" s="19"/>
    </row>
    <row r="1133" spans="1:11" ht="15.75" x14ac:dyDescent="0.25">
      <c r="A1133" s="2"/>
      <c r="B1133" s="2"/>
      <c r="G1133" s="21"/>
      <c r="H1133" s="21"/>
      <c r="J1133" s="19"/>
      <c r="K1133" s="19"/>
    </row>
    <row r="1134" spans="1:11" ht="15.75" x14ac:dyDescent="0.25">
      <c r="A1134" s="2"/>
      <c r="B1134" s="2"/>
      <c r="G1134" s="21"/>
      <c r="H1134" s="21"/>
      <c r="J1134" s="19"/>
      <c r="K1134" s="19"/>
    </row>
    <row r="1135" spans="1:11" ht="15.75" x14ac:dyDescent="0.25">
      <c r="A1135" s="2"/>
      <c r="B1135" s="2"/>
      <c r="G1135" s="21"/>
      <c r="H1135" s="21"/>
      <c r="J1135" s="19"/>
      <c r="K1135" s="19"/>
    </row>
    <row r="1136" spans="1:11" ht="15.75" x14ac:dyDescent="0.25">
      <c r="A1136" s="2"/>
      <c r="B1136" s="2"/>
      <c r="G1136" s="21"/>
      <c r="H1136" s="21"/>
      <c r="J1136" s="19"/>
      <c r="K1136" s="19"/>
    </row>
    <row r="1137" spans="1:11" ht="15.75" x14ac:dyDescent="0.25">
      <c r="A1137" s="2"/>
      <c r="B1137" s="2"/>
      <c r="G1137" s="21"/>
      <c r="H1137" s="21"/>
      <c r="J1137" s="19"/>
      <c r="K1137" s="19"/>
    </row>
    <row r="1138" spans="1:11" ht="15.75" x14ac:dyDescent="0.25">
      <c r="A1138" s="2"/>
      <c r="B1138" s="2"/>
      <c r="G1138" s="21"/>
      <c r="H1138" s="21"/>
      <c r="J1138" s="19"/>
      <c r="K1138" s="19"/>
    </row>
    <row r="1139" spans="1:11" ht="15.75" x14ac:dyDescent="0.25">
      <c r="A1139" s="2"/>
      <c r="B1139" s="2"/>
      <c r="G1139" s="21"/>
      <c r="H1139" s="21"/>
      <c r="J1139" s="19"/>
      <c r="K1139" s="19"/>
    </row>
    <row r="1140" spans="1:11" ht="15.75" x14ac:dyDescent="0.25">
      <c r="A1140" s="2"/>
      <c r="B1140" s="2"/>
      <c r="G1140" s="21"/>
      <c r="H1140" s="21"/>
      <c r="J1140" s="19"/>
      <c r="K1140" s="19"/>
    </row>
    <row r="1141" spans="1:11" ht="15.75" x14ac:dyDescent="0.25">
      <c r="A1141" s="2"/>
      <c r="B1141" s="2"/>
      <c r="G1141" s="21"/>
      <c r="H1141" s="21"/>
      <c r="J1141" s="19"/>
      <c r="K1141" s="19"/>
    </row>
    <row r="1142" spans="1:11" ht="15.75" x14ac:dyDescent="0.25">
      <c r="A1142" s="2"/>
      <c r="B1142" s="2"/>
      <c r="G1142" s="21"/>
      <c r="H1142" s="21"/>
      <c r="J1142" s="19"/>
      <c r="K1142" s="19"/>
    </row>
    <row r="1143" spans="1:11" ht="15.75" x14ac:dyDescent="0.25">
      <c r="A1143" s="2"/>
      <c r="B1143" s="2"/>
      <c r="G1143" s="21"/>
      <c r="H1143" s="21"/>
      <c r="J1143" s="19"/>
      <c r="K1143" s="19"/>
    </row>
    <row r="1144" spans="1:11" ht="15.75" x14ac:dyDescent="0.25">
      <c r="A1144" s="2"/>
      <c r="B1144" s="2"/>
      <c r="G1144" s="21"/>
      <c r="H1144" s="21"/>
      <c r="J1144" s="19"/>
      <c r="K1144" s="19"/>
    </row>
    <row r="1145" spans="1:11" ht="15.75" x14ac:dyDescent="0.25">
      <c r="A1145" s="2"/>
      <c r="B1145" s="2"/>
      <c r="G1145" s="21"/>
      <c r="H1145" s="21"/>
      <c r="J1145" s="19"/>
      <c r="K1145" s="19"/>
    </row>
    <row r="1146" spans="1:11" ht="15.75" x14ac:dyDescent="0.25">
      <c r="A1146" s="2"/>
      <c r="B1146" s="2"/>
      <c r="G1146" s="21"/>
      <c r="H1146" s="21"/>
      <c r="J1146" s="19"/>
      <c r="K1146" s="19"/>
    </row>
    <row r="1147" spans="1:11" ht="15.75" x14ac:dyDescent="0.25">
      <c r="A1147" s="2"/>
      <c r="B1147" s="2"/>
      <c r="G1147" s="21"/>
      <c r="H1147" s="21"/>
      <c r="J1147" s="19"/>
      <c r="K1147" s="19"/>
    </row>
    <row r="1148" spans="1:11" ht="15.75" x14ac:dyDescent="0.25">
      <c r="A1148" s="2"/>
      <c r="B1148" s="2"/>
      <c r="G1148" s="21"/>
      <c r="H1148" s="21"/>
      <c r="J1148" s="19"/>
      <c r="K1148" s="19"/>
    </row>
    <row r="1149" spans="1:11" ht="15.75" x14ac:dyDescent="0.25">
      <c r="A1149" s="2"/>
      <c r="B1149" s="2"/>
      <c r="G1149" s="21"/>
      <c r="H1149" s="21"/>
      <c r="J1149" s="19"/>
      <c r="K1149" s="19"/>
    </row>
    <row r="1150" spans="1:11" ht="15.75" x14ac:dyDescent="0.25">
      <c r="A1150" s="2"/>
      <c r="B1150" s="2"/>
      <c r="G1150" s="21"/>
      <c r="H1150" s="21"/>
      <c r="J1150" s="19"/>
      <c r="K1150" s="19"/>
    </row>
    <row r="1151" spans="1:11" ht="15.75" x14ac:dyDescent="0.25">
      <c r="A1151" s="2"/>
      <c r="B1151" s="2"/>
      <c r="G1151" s="21"/>
      <c r="H1151" s="21"/>
      <c r="J1151" s="19"/>
      <c r="K1151" s="19"/>
    </row>
    <row r="1152" spans="1:11" ht="15.75" x14ac:dyDescent="0.25">
      <c r="A1152" s="2"/>
      <c r="B1152" s="2"/>
      <c r="G1152" s="21"/>
      <c r="H1152" s="21"/>
      <c r="J1152" s="19"/>
      <c r="K1152" s="19"/>
    </row>
    <row r="1153" spans="1:11" ht="15.75" x14ac:dyDescent="0.25">
      <c r="A1153" s="2"/>
      <c r="B1153" s="2"/>
      <c r="G1153" s="21"/>
      <c r="H1153" s="21"/>
      <c r="J1153" s="19"/>
      <c r="K1153" s="19"/>
    </row>
    <row r="1154" spans="1:11" ht="15.75" x14ac:dyDescent="0.25">
      <c r="A1154" s="2"/>
      <c r="B1154" s="2"/>
      <c r="G1154" s="21"/>
      <c r="H1154" s="21"/>
      <c r="J1154" s="19"/>
      <c r="K1154" s="19"/>
    </row>
    <row r="1155" spans="1:11" ht="15.75" x14ac:dyDescent="0.25">
      <c r="A1155" s="2"/>
      <c r="B1155" s="2"/>
      <c r="G1155" s="21"/>
      <c r="H1155" s="21"/>
      <c r="J1155" s="19"/>
      <c r="K1155" s="19"/>
    </row>
    <row r="1156" spans="1:11" ht="15.75" x14ac:dyDescent="0.25">
      <c r="A1156" s="2"/>
      <c r="B1156" s="2"/>
      <c r="G1156" s="21"/>
      <c r="H1156" s="21"/>
      <c r="J1156" s="19"/>
      <c r="K1156" s="19"/>
    </row>
    <row r="1157" spans="1:11" ht="15.75" x14ac:dyDescent="0.25">
      <c r="A1157" s="2"/>
      <c r="B1157" s="2"/>
      <c r="G1157" s="21"/>
      <c r="H1157" s="21"/>
      <c r="J1157" s="19"/>
      <c r="K1157" s="19"/>
    </row>
    <row r="1158" spans="1:11" ht="15.75" x14ac:dyDescent="0.25">
      <c r="A1158" s="2"/>
      <c r="B1158" s="2"/>
      <c r="G1158" s="21"/>
      <c r="H1158" s="21"/>
      <c r="J1158" s="19"/>
      <c r="K1158" s="19"/>
    </row>
    <row r="1159" spans="1:11" ht="15.75" x14ac:dyDescent="0.25">
      <c r="A1159" s="2"/>
      <c r="B1159" s="2"/>
      <c r="G1159" s="21"/>
      <c r="H1159" s="21"/>
      <c r="J1159" s="19"/>
      <c r="K1159" s="19"/>
    </row>
    <row r="1160" spans="1:11" ht="15.75" x14ac:dyDescent="0.25">
      <c r="A1160" s="2"/>
      <c r="B1160" s="2"/>
      <c r="G1160" s="21"/>
      <c r="H1160" s="21"/>
      <c r="J1160" s="19"/>
      <c r="K1160" s="19"/>
    </row>
    <row r="1161" spans="1:11" ht="15.75" x14ac:dyDescent="0.25">
      <c r="A1161" s="2"/>
      <c r="B1161" s="2"/>
      <c r="G1161" s="21"/>
      <c r="H1161" s="21"/>
      <c r="J1161" s="19"/>
      <c r="K1161" s="19"/>
    </row>
    <row r="1162" spans="1:11" ht="15.75" x14ac:dyDescent="0.25">
      <c r="A1162" s="2"/>
      <c r="B1162" s="2"/>
      <c r="G1162" s="21"/>
      <c r="H1162" s="21"/>
      <c r="J1162" s="19"/>
      <c r="K1162" s="19"/>
    </row>
    <row r="1163" spans="1:11" ht="15.75" x14ac:dyDescent="0.25">
      <c r="A1163" s="2"/>
      <c r="B1163" s="2"/>
      <c r="G1163" s="21"/>
      <c r="H1163" s="21"/>
      <c r="J1163" s="19"/>
      <c r="K1163" s="19"/>
    </row>
    <row r="1164" spans="1:11" ht="15.75" x14ac:dyDescent="0.25">
      <c r="A1164" s="2"/>
      <c r="B1164" s="2"/>
      <c r="G1164" s="21"/>
      <c r="H1164" s="21"/>
      <c r="J1164" s="19"/>
      <c r="K1164" s="19"/>
    </row>
    <row r="1165" spans="1:11" ht="15.75" x14ac:dyDescent="0.25">
      <c r="A1165" s="2"/>
      <c r="B1165" s="2"/>
      <c r="G1165" s="21"/>
      <c r="H1165" s="21"/>
      <c r="J1165" s="19"/>
      <c r="K1165" s="19"/>
    </row>
    <row r="1166" spans="1:11" ht="15.75" x14ac:dyDescent="0.25">
      <c r="A1166" s="2"/>
      <c r="B1166" s="2"/>
      <c r="G1166" s="21"/>
      <c r="H1166" s="21"/>
      <c r="J1166" s="19"/>
      <c r="K1166" s="19"/>
    </row>
    <row r="1167" spans="1:11" ht="15.75" x14ac:dyDescent="0.25">
      <c r="A1167" s="2"/>
      <c r="B1167" s="2"/>
      <c r="G1167" s="21"/>
      <c r="H1167" s="21"/>
      <c r="J1167" s="19"/>
      <c r="K1167" s="19"/>
    </row>
    <row r="1168" spans="1:11" ht="15.75" x14ac:dyDescent="0.25">
      <c r="A1168" s="2"/>
      <c r="B1168" s="2"/>
      <c r="G1168" s="21"/>
      <c r="H1168" s="21"/>
      <c r="J1168" s="19"/>
      <c r="K1168" s="19"/>
    </row>
    <row r="1169" spans="1:11" ht="15.75" x14ac:dyDescent="0.25">
      <c r="A1169" s="2"/>
      <c r="B1169" s="2"/>
      <c r="G1169" s="21"/>
      <c r="H1169" s="21"/>
      <c r="J1169" s="19"/>
      <c r="K1169" s="19"/>
    </row>
    <row r="1170" spans="1:11" ht="15.75" x14ac:dyDescent="0.25">
      <c r="A1170" s="2"/>
      <c r="B1170" s="2"/>
      <c r="G1170" s="21"/>
      <c r="H1170" s="21"/>
      <c r="J1170" s="19"/>
      <c r="K1170" s="19"/>
    </row>
    <row r="1171" spans="1:11" ht="15.75" x14ac:dyDescent="0.25">
      <c r="A1171" s="2"/>
      <c r="B1171" s="2"/>
      <c r="G1171" s="21"/>
      <c r="H1171" s="21"/>
      <c r="J1171" s="19"/>
      <c r="K1171" s="19"/>
    </row>
    <row r="1172" spans="1:11" ht="15.75" x14ac:dyDescent="0.25">
      <c r="A1172" s="2"/>
      <c r="B1172" s="2"/>
      <c r="G1172" s="21"/>
      <c r="H1172" s="21"/>
      <c r="J1172" s="19"/>
      <c r="K1172" s="19"/>
    </row>
    <row r="1173" spans="1:11" ht="15.75" x14ac:dyDescent="0.25">
      <c r="A1173" s="2"/>
      <c r="B1173" s="2"/>
      <c r="G1173" s="21"/>
      <c r="H1173" s="21"/>
      <c r="J1173" s="19"/>
      <c r="K1173" s="19"/>
    </row>
    <row r="1174" spans="1:11" ht="15.75" x14ac:dyDescent="0.25">
      <c r="A1174" s="2"/>
      <c r="B1174" s="2"/>
      <c r="G1174" s="21"/>
      <c r="H1174" s="21"/>
      <c r="J1174" s="19"/>
      <c r="K1174" s="19"/>
    </row>
    <row r="1175" spans="1:11" ht="15.75" x14ac:dyDescent="0.25">
      <c r="A1175" s="2"/>
      <c r="B1175" s="2"/>
      <c r="G1175" s="21"/>
      <c r="H1175" s="21"/>
      <c r="J1175" s="19"/>
      <c r="K1175" s="19"/>
    </row>
    <row r="1176" spans="1:11" ht="15.75" x14ac:dyDescent="0.25">
      <c r="A1176" s="2"/>
      <c r="B1176" s="2"/>
      <c r="G1176" s="21"/>
      <c r="H1176" s="21"/>
      <c r="J1176" s="19"/>
      <c r="K1176" s="19"/>
    </row>
    <row r="1177" spans="1:11" ht="15.75" x14ac:dyDescent="0.25">
      <c r="A1177" s="2"/>
      <c r="B1177" s="2"/>
      <c r="G1177" s="21"/>
      <c r="H1177" s="21"/>
      <c r="J1177" s="19"/>
      <c r="K1177" s="19"/>
    </row>
    <row r="1178" spans="1:11" ht="15.75" x14ac:dyDescent="0.25">
      <c r="A1178" s="2"/>
      <c r="B1178" s="2"/>
      <c r="G1178" s="21"/>
      <c r="H1178" s="21"/>
      <c r="J1178" s="19"/>
      <c r="K1178" s="19"/>
    </row>
    <row r="1179" spans="1:11" ht="15.75" x14ac:dyDescent="0.25">
      <c r="A1179" s="2"/>
      <c r="B1179" s="2"/>
      <c r="G1179" s="21"/>
      <c r="H1179" s="21"/>
      <c r="J1179" s="19"/>
      <c r="K1179" s="19"/>
    </row>
    <row r="1180" spans="1:11" ht="15.75" x14ac:dyDescent="0.25">
      <c r="A1180" s="2"/>
      <c r="B1180" s="2"/>
      <c r="G1180" s="21"/>
      <c r="H1180" s="21"/>
      <c r="J1180" s="19"/>
      <c r="K1180" s="19"/>
    </row>
    <row r="1181" spans="1:11" ht="15.75" x14ac:dyDescent="0.25">
      <c r="A1181" s="2"/>
      <c r="B1181" s="2"/>
      <c r="G1181" s="21"/>
      <c r="H1181" s="21"/>
      <c r="J1181" s="19"/>
      <c r="K1181" s="19"/>
    </row>
    <row r="1182" spans="1:11" ht="15.75" x14ac:dyDescent="0.25">
      <c r="A1182" s="2"/>
      <c r="B1182" s="2"/>
      <c r="G1182" s="21"/>
      <c r="H1182" s="21"/>
      <c r="J1182" s="19"/>
      <c r="K1182" s="19"/>
    </row>
    <row r="1183" spans="1:11" ht="15.75" x14ac:dyDescent="0.25">
      <c r="A1183" s="2"/>
      <c r="B1183" s="2"/>
      <c r="G1183" s="21"/>
      <c r="H1183" s="21"/>
      <c r="J1183" s="19"/>
      <c r="K1183" s="19"/>
    </row>
    <row r="1184" spans="1:11" ht="15.75" x14ac:dyDescent="0.25">
      <c r="A1184" s="2"/>
      <c r="B1184" s="2"/>
      <c r="G1184" s="21"/>
      <c r="H1184" s="21"/>
      <c r="J1184" s="19"/>
      <c r="K1184" s="19"/>
    </row>
    <row r="1185" spans="1:11" ht="15.75" x14ac:dyDescent="0.25">
      <c r="A1185" s="2"/>
      <c r="B1185" s="2"/>
      <c r="G1185" s="21"/>
      <c r="H1185" s="21"/>
      <c r="J1185" s="19"/>
      <c r="K1185" s="19"/>
    </row>
    <row r="1186" spans="1:11" ht="15.75" x14ac:dyDescent="0.25">
      <c r="A1186" s="2"/>
      <c r="B1186" s="2"/>
      <c r="G1186" s="21"/>
      <c r="H1186" s="21"/>
      <c r="J1186" s="19"/>
      <c r="K1186" s="19"/>
    </row>
    <row r="1187" spans="1:11" ht="15.75" x14ac:dyDescent="0.25">
      <c r="A1187" s="2"/>
      <c r="B1187" s="2"/>
      <c r="G1187" s="21"/>
      <c r="H1187" s="21"/>
      <c r="J1187" s="19"/>
      <c r="K1187" s="19"/>
    </row>
    <row r="1188" spans="1:11" ht="15.75" x14ac:dyDescent="0.25">
      <c r="A1188" s="2"/>
      <c r="B1188" s="2"/>
      <c r="G1188" s="21"/>
      <c r="H1188" s="21"/>
      <c r="J1188" s="19"/>
      <c r="K1188" s="19"/>
    </row>
    <row r="1189" spans="1:11" ht="15.75" x14ac:dyDescent="0.25">
      <c r="A1189" s="2"/>
      <c r="B1189" s="2"/>
      <c r="G1189" s="21"/>
      <c r="H1189" s="21"/>
      <c r="J1189" s="19"/>
      <c r="K1189" s="19"/>
    </row>
    <row r="1190" spans="1:11" ht="15.75" x14ac:dyDescent="0.25">
      <c r="A1190" s="2"/>
      <c r="B1190" s="2"/>
      <c r="G1190" s="21"/>
      <c r="H1190" s="21"/>
      <c r="J1190" s="19"/>
      <c r="K1190" s="19"/>
    </row>
    <row r="1191" spans="1:11" ht="15.75" x14ac:dyDescent="0.25">
      <c r="A1191" s="2"/>
      <c r="B1191" s="2"/>
      <c r="G1191" s="21"/>
      <c r="H1191" s="21"/>
      <c r="J1191" s="19"/>
      <c r="K1191" s="19"/>
    </row>
    <row r="1192" spans="1:11" ht="15.75" x14ac:dyDescent="0.25">
      <c r="A1192" s="2"/>
      <c r="B1192" s="2"/>
      <c r="G1192" s="21"/>
      <c r="H1192" s="21"/>
      <c r="J1192" s="19"/>
      <c r="K1192" s="19"/>
    </row>
    <row r="1193" spans="1:11" ht="15.75" x14ac:dyDescent="0.25">
      <c r="A1193" s="2"/>
      <c r="B1193" s="2"/>
      <c r="G1193" s="21"/>
      <c r="H1193" s="21"/>
      <c r="J1193" s="19"/>
      <c r="K1193" s="19"/>
    </row>
    <row r="1194" spans="1:11" ht="15.75" x14ac:dyDescent="0.25">
      <c r="A1194" s="2"/>
      <c r="B1194" s="2"/>
      <c r="G1194" s="21"/>
      <c r="H1194" s="21"/>
      <c r="J1194" s="19"/>
      <c r="K1194" s="19"/>
    </row>
    <row r="1195" spans="1:11" ht="15.75" x14ac:dyDescent="0.25">
      <c r="A1195" s="2"/>
      <c r="B1195" s="2"/>
      <c r="G1195" s="21"/>
      <c r="H1195" s="21"/>
      <c r="J1195" s="19"/>
      <c r="K1195" s="19"/>
    </row>
    <row r="1196" spans="1:11" ht="15.75" x14ac:dyDescent="0.25">
      <c r="A1196" s="2"/>
      <c r="B1196" s="2"/>
      <c r="G1196" s="21"/>
      <c r="H1196" s="21"/>
      <c r="J1196" s="19"/>
      <c r="K1196" s="19"/>
    </row>
    <row r="1197" spans="1:11" ht="15.75" x14ac:dyDescent="0.25">
      <c r="A1197" s="2"/>
      <c r="B1197" s="2"/>
      <c r="G1197" s="21"/>
      <c r="H1197" s="21"/>
      <c r="J1197" s="19"/>
      <c r="K1197" s="19"/>
    </row>
    <row r="1198" spans="1:11" ht="15.75" hidden="1" x14ac:dyDescent="0.25">
      <c r="A1198" s="2"/>
      <c r="B1198" s="2"/>
      <c r="G1198" s="21"/>
      <c r="H1198" s="21"/>
      <c r="J1198" s="19"/>
      <c r="K1198" s="19"/>
    </row>
    <row r="1199" spans="1:11" ht="15.75" hidden="1" x14ac:dyDescent="0.25">
      <c r="A1199" s="2"/>
      <c r="B1199" s="2"/>
      <c r="G1199" s="21"/>
      <c r="H1199" s="21"/>
      <c r="J1199" s="19"/>
      <c r="K1199" s="19"/>
    </row>
    <row r="1200" spans="1:11" ht="15.75" hidden="1" x14ac:dyDescent="0.25">
      <c r="A1200" s="2"/>
      <c r="B1200" s="2"/>
      <c r="G1200" s="21"/>
      <c r="H1200" s="21"/>
      <c r="J1200" s="19"/>
      <c r="K1200" s="19"/>
    </row>
    <row r="1201" spans="1:11" ht="15.75" hidden="1" x14ac:dyDescent="0.25">
      <c r="A1201" s="2"/>
      <c r="B1201" s="2"/>
      <c r="G1201" s="21"/>
      <c r="H1201" s="21"/>
      <c r="J1201" s="19"/>
      <c r="K1201" s="19"/>
    </row>
    <row r="1202" spans="1:11" ht="15.75" hidden="1" x14ac:dyDescent="0.25">
      <c r="A1202" s="2"/>
      <c r="B1202" s="2"/>
      <c r="G1202" s="21"/>
      <c r="H1202" s="21"/>
      <c r="J1202" s="19"/>
      <c r="K1202" s="19"/>
    </row>
    <row r="1203" spans="1:11" ht="15.75" hidden="1" x14ac:dyDescent="0.25">
      <c r="A1203" s="2"/>
      <c r="B1203" s="2"/>
      <c r="G1203" s="21"/>
      <c r="H1203" s="21"/>
      <c r="J1203" s="19"/>
      <c r="K1203" s="19"/>
    </row>
    <row r="1204" spans="1:11" ht="15.75" hidden="1" x14ac:dyDescent="0.25">
      <c r="A1204" s="2"/>
      <c r="B1204" s="2"/>
      <c r="G1204" s="21"/>
      <c r="H1204" s="21"/>
      <c r="J1204" s="19"/>
      <c r="K1204" s="19"/>
    </row>
    <row r="1205" spans="1:11" ht="15.75" hidden="1" x14ac:dyDescent="0.25">
      <c r="A1205" s="2"/>
      <c r="B1205" s="2"/>
      <c r="G1205" s="21"/>
      <c r="H1205" s="21"/>
      <c r="J1205" s="19"/>
      <c r="K1205" s="19"/>
    </row>
    <row r="1206" spans="1:11" ht="15.75" hidden="1" x14ac:dyDescent="0.25">
      <c r="A1206" s="2"/>
      <c r="B1206" s="2"/>
      <c r="G1206" s="21"/>
      <c r="H1206" s="21"/>
      <c r="J1206" s="19"/>
      <c r="K1206" s="19"/>
    </row>
    <row r="1207" spans="1:11" ht="15.75" hidden="1" x14ac:dyDescent="0.25">
      <c r="A1207" s="2"/>
      <c r="B1207" s="2"/>
      <c r="G1207" s="21"/>
      <c r="H1207" s="21"/>
      <c r="J1207" s="19"/>
      <c r="K1207" s="19"/>
    </row>
    <row r="1208" spans="1:11" ht="15.75" hidden="1" x14ac:dyDescent="0.25">
      <c r="A1208" s="2"/>
      <c r="B1208" s="2"/>
      <c r="G1208" s="21"/>
      <c r="H1208" s="21"/>
      <c r="J1208" s="19"/>
      <c r="K1208" s="19"/>
    </row>
    <row r="1209" spans="1:11" ht="15.75" hidden="1" x14ac:dyDescent="0.25">
      <c r="A1209" s="2"/>
      <c r="B1209" s="2"/>
      <c r="G1209" s="21"/>
      <c r="H1209" s="21"/>
      <c r="J1209" s="19"/>
      <c r="K1209" s="19"/>
    </row>
    <row r="1210" spans="1:11" ht="15.75" hidden="1" x14ac:dyDescent="0.25">
      <c r="A1210" s="2"/>
      <c r="B1210" s="2"/>
      <c r="G1210" s="21"/>
      <c r="H1210" s="21"/>
      <c r="J1210" s="19"/>
      <c r="K1210" s="19"/>
    </row>
    <row r="1211" spans="1:11" ht="15.75" hidden="1" x14ac:dyDescent="0.25">
      <c r="A1211" s="2"/>
      <c r="B1211" s="2"/>
      <c r="G1211" s="21"/>
      <c r="H1211" s="21"/>
      <c r="J1211" s="19"/>
      <c r="K1211" s="19"/>
    </row>
    <row r="1212" spans="1:11" ht="15.75" hidden="1" x14ac:dyDescent="0.25">
      <c r="A1212" s="2"/>
      <c r="B1212" s="2"/>
      <c r="G1212" s="21"/>
      <c r="H1212" s="21"/>
      <c r="J1212" s="19"/>
      <c r="K1212" s="19"/>
    </row>
    <row r="1213" spans="1:11" ht="15.75" hidden="1" x14ac:dyDescent="0.25">
      <c r="A1213" s="2"/>
      <c r="B1213" s="2"/>
      <c r="G1213" s="21"/>
      <c r="H1213" s="21"/>
      <c r="J1213" s="19"/>
      <c r="K1213" s="19"/>
    </row>
    <row r="1214" spans="1:11" ht="15.75" hidden="1" x14ac:dyDescent="0.25">
      <c r="A1214" s="2"/>
      <c r="B1214" s="2"/>
      <c r="G1214" s="21"/>
      <c r="H1214" s="21"/>
      <c r="J1214" s="19"/>
      <c r="K1214" s="19"/>
    </row>
    <row r="1215" spans="1:11" ht="15.75" hidden="1" x14ac:dyDescent="0.25">
      <c r="A1215" s="2"/>
      <c r="B1215" s="2"/>
      <c r="G1215" s="21"/>
      <c r="H1215" s="21"/>
      <c r="J1215" s="19"/>
      <c r="K1215" s="19"/>
    </row>
    <row r="1216" spans="1:11" ht="15.75" hidden="1" x14ac:dyDescent="0.25">
      <c r="A1216" s="2"/>
      <c r="B1216" s="2"/>
      <c r="G1216" s="21"/>
      <c r="H1216" s="21"/>
      <c r="J1216" s="19"/>
      <c r="K1216" s="19"/>
    </row>
    <row r="1217" spans="1:11" ht="15.75" hidden="1" x14ac:dyDescent="0.25">
      <c r="A1217" s="2"/>
      <c r="B1217" s="2"/>
      <c r="G1217" s="21"/>
      <c r="H1217" s="21"/>
      <c r="J1217" s="19"/>
      <c r="K1217" s="19"/>
    </row>
    <row r="1218" spans="1:11" ht="15.75" hidden="1" x14ac:dyDescent="0.25">
      <c r="A1218" s="2"/>
      <c r="B1218" s="2"/>
      <c r="G1218" s="21"/>
      <c r="H1218" s="21"/>
      <c r="J1218" s="19"/>
      <c r="K1218" s="19"/>
    </row>
    <row r="1219" spans="1:11" ht="15.75" hidden="1" x14ac:dyDescent="0.25">
      <c r="A1219" s="2"/>
      <c r="B1219" s="2"/>
      <c r="G1219" s="21"/>
      <c r="H1219" s="21"/>
      <c r="J1219" s="19"/>
      <c r="K1219" s="19"/>
    </row>
    <row r="1220" spans="1:11" ht="15.75" hidden="1" x14ac:dyDescent="0.25">
      <c r="A1220" s="2"/>
      <c r="B1220" s="2"/>
      <c r="G1220" s="21"/>
      <c r="H1220" s="21"/>
      <c r="J1220" s="19"/>
      <c r="K1220" s="19"/>
    </row>
    <row r="1221" spans="1:11" ht="15.75" hidden="1" x14ac:dyDescent="0.25">
      <c r="A1221" s="2"/>
      <c r="B1221" s="2"/>
      <c r="G1221" s="21"/>
      <c r="H1221" s="21"/>
      <c r="J1221" s="19"/>
      <c r="K1221" s="19"/>
    </row>
    <row r="1222" spans="1:11" ht="15.75" hidden="1" x14ac:dyDescent="0.25">
      <c r="A1222" s="2"/>
      <c r="B1222" s="2"/>
      <c r="G1222" s="21"/>
      <c r="H1222" s="21"/>
      <c r="J1222" s="19"/>
      <c r="K1222" s="19"/>
    </row>
    <row r="1223" spans="1:11" ht="15.75" hidden="1" x14ac:dyDescent="0.25">
      <c r="A1223" s="2"/>
      <c r="B1223" s="2"/>
      <c r="G1223" s="21"/>
      <c r="H1223" s="21"/>
      <c r="J1223" s="19"/>
      <c r="K1223" s="19"/>
    </row>
    <row r="1224" spans="1:11" ht="15.75" hidden="1" x14ac:dyDescent="0.25">
      <c r="A1224" s="2"/>
      <c r="B1224" s="2"/>
      <c r="G1224" s="21"/>
      <c r="H1224" s="21"/>
      <c r="J1224" s="19"/>
      <c r="K1224" s="19"/>
    </row>
    <row r="1225" spans="1:11" ht="15.75" hidden="1" x14ac:dyDescent="0.25">
      <c r="A1225" s="2"/>
      <c r="B1225" s="2"/>
      <c r="G1225" s="21"/>
      <c r="H1225" s="21"/>
      <c r="J1225" s="19"/>
      <c r="K1225" s="19"/>
    </row>
    <row r="1226" spans="1:11" ht="15.75" hidden="1" x14ac:dyDescent="0.25">
      <c r="A1226" s="2"/>
      <c r="B1226" s="2"/>
      <c r="G1226" s="21"/>
      <c r="H1226" s="21"/>
      <c r="J1226" s="19"/>
      <c r="K1226" s="19"/>
    </row>
    <row r="1227" spans="1:11" ht="15.75" hidden="1" x14ac:dyDescent="0.25">
      <c r="A1227" s="2"/>
      <c r="B1227" s="2"/>
      <c r="G1227" s="21"/>
      <c r="H1227" s="21"/>
      <c r="J1227" s="19"/>
      <c r="K1227" s="19"/>
    </row>
    <row r="1228" spans="1:11" ht="15.75" hidden="1" x14ac:dyDescent="0.25">
      <c r="A1228" s="2"/>
      <c r="B1228" s="2"/>
      <c r="G1228" s="21"/>
      <c r="H1228" s="21"/>
      <c r="J1228" s="19"/>
      <c r="K1228" s="19"/>
    </row>
    <row r="1229" spans="1:11" ht="15.75" hidden="1" x14ac:dyDescent="0.25">
      <c r="A1229" s="2"/>
      <c r="B1229" s="2"/>
      <c r="G1229" s="21"/>
      <c r="H1229" s="21"/>
      <c r="J1229" s="19"/>
      <c r="K1229" s="19"/>
    </row>
    <row r="1230" spans="1:11" ht="15.75" hidden="1" x14ac:dyDescent="0.25">
      <c r="A1230" s="2"/>
      <c r="B1230" s="2"/>
      <c r="G1230" s="21"/>
      <c r="H1230" s="21"/>
      <c r="J1230" s="19"/>
      <c r="K1230" s="19"/>
    </row>
    <row r="1231" spans="1:11" ht="15.75" hidden="1" x14ac:dyDescent="0.25">
      <c r="A1231" s="2"/>
      <c r="B1231" s="2"/>
      <c r="G1231" s="21"/>
      <c r="H1231" s="21"/>
      <c r="J1231" s="19"/>
      <c r="K1231" s="19"/>
    </row>
    <row r="1232" spans="1:11" ht="15.75" hidden="1" x14ac:dyDescent="0.25">
      <c r="A1232" s="2"/>
      <c r="B1232" s="2"/>
      <c r="G1232" s="21"/>
      <c r="H1232" s="21"/>
      <c r="J1232" s="19"/>
      <c r="K1232" s="19"/>
    </row>
    <row r="1233" spans="1:11" ht="15.75" hidden="1" x14ac:dyDescent="0.25">
      <c r="A1233" s="2"/>
      <c r="B1233" s="2"/>
      <c r="G1233" s="21"/>
      <c r="H1233" s="21"/>
      <c r="J1233" s="19"/>
      <c r="K1233" s="19"/>
    </row>
    <row r="1234" spans="1:11" ht="15.75" hidden="1" x14ac:dyDescent="0.25">
      <c r="A1234" s="2"/>
      <c r="B1234" s="2"/>
      <c r="G1234" s="21"/>
      <c r="H1234" s="21"/>
      <c r="J1234" s="19"/>
      <c r="K1234" s="19"/>
    </row>
    <row r="1235" spans="1:11" ht="15.75" hidden="1" x14ac:dyDescent="0.25">
      <c r="A1235" s="2"/>
      <c r="B1235" s="2"/>
      <c r="G1235" s="21"/>
      <c r="H1235" s="21"/>
      <c r="J1235" s="19"/>
      <c r="K1235" s="19"/>
    </row>
    <row r="1236" spans="1:11" ht="15.75" hidden="1" x14ac:dyDescent="0.25">
      <c r="A1236" s="2"/>
      <c r="B1236" s="2"/>
      <c r="G1236" s="21"/>
      <c r="H1236" s="21"/>
      <c r="J1236" s="19"/>
      <c r="K1236" s="19"/>
    </row>
    <row r="1237" spans="1:11" ht="15.75" hidden="1" x14ac:dyDescent="0.25">
      <c r="A1237" s="2"/>
      <c r="B1237" s="2"/>
      <c r="G1237" s="21"/>
      <c r="H1237" s="21"/>
      <c r="J1237" s="19"/>
      <c r="K1237" s="19"/>
    </row>
    <row r="1238" spans="1:11" ht="15.75" hidden="1" x14ac:dyDescent="0.25">
      <c r="A1238" s="2"/>
      <c r="B1238" s="2"/>
      <c r="G1238" s="21"/>
      <c r="H1238" s="21"/>
      <c r="J1238" s="19"/>
      <c r="K1238" s="19"/>
    </row>
    <row r="1239" spans="1:11" ht="15.75" hidden="1" x14ac:dyDescent="0.25">
      <c r="A1239" s="2"/>
      <c r="B1239" s="2"/>
      <c r="G1239" s="21"/>
      <c r="H1239" s="21"/>
      <c r="J1239" s="19"/>
      <c r="K1239" s="19"/>
    </row>
    <row r="1240" spans="1:11" ht="15.75" hidden="1" x14ac:dyDescent="0.25">
      <c r="A1240" s="2"/>
      <c r="B1240" s="2"/>
      <c r="G1240" s="21"/>
      <c r="H1240" s="21"/>
      <c r="J1240" s="19"/>
      <c r="K1240" s="19"/>
    </row>
    <row r="1241" spans="1:11" ht="15.75" hidden="1" x14ac:dyDescent="0.25">
      <c r="A1241" s="2"/>
      <c r="B1241" s="2"/>
      <c r="G1241" s="21"/>
      <c r="H1241" s="21"/>
      <c r="J1241" s="19"/>
      <c r="K1241" s="19"/>
    </row>
    <row r="1242" spans="1:11" ht="15.75" hidden="1" x14ac:dyDescent="0.25">
      <c r="A1242" s="2"/>
      <c r="B1242" s="2"/>
      <c r="G1242" s="21"/>
      <c r="H1242" s="21"/>
      <c r="J1242" s="19"/>
      <c r="K1242" s="19"/>
    </row>
    <row r="1243" spans="1:11" ht="15.75" hidden="1" x14ac:dyDescent="0.25">
      <c r="A1243" s="2"/>
      <c r="B1243" s="2"/>
      <c r="G1243" s="21"/>
      <c r="H1243" s="21"/>
      <c r="J1243" s="19"/>
      <c r="K1243" s="19"/>
    </row>
    <row r="1244" spans="1:11" ht="15.75" hidden="1" x14ac:dyDescent="0.25">
      <c r="A1244" s="2"/>
      <c r="B1244" s="2"/>
      <c r="G1244" s="21"/>
      <c r="H1244" s="21"/>
      <c r="J1244" s="19"/>
      <c r="K1244" s="19"/>
    </row>
    <row r="1245" spans="1:11" ht="15.75" hidden="1" x14ac:dyDescent="0.25">
      <c r="A1245" s="2"/>
      <c r="B1245" s="2"/>
      <c r="G1245" s="21"/>
      <c r="H1245" s="21"/>
      <c r="J1245" s="19"/>
      <c r="K1245" s="19"/>
    </row>
    <row r="1246" spans="1:11" ht="15.75" hidden="1" x14ac:dyDescent="0.25">
      <c r="A1246" s="2"/>
      <c r="B1246" s="2"/>
      <c r="G1246" s="21"/>
      <c r="H1246" s="21"/>
      <c r="J1246" s="19"/>
      <c r="K1246" s="19"/>
    </row>
    <row r="1247" spans="1:11" ht="15.75" hidden="1" x14ac:dyDescent="0.25">
      <c r="A1247" s="2"/>
      <c r="B1247" s="2"/>
      <c r="G1247" s="21"/>
      <c r="H1247" s="21"/>
      <c r="J1247" s="19"/>
      <c r="K1247" s="19"/>
    </row>
    <row r="1248" spans="1:11" ht="15.75" hidden="1" x14ac:dyDescent="0.25">
      <c r="A1248" s="2"/>
      <c r="B1248" s="2"/>
      <c r="G1248" s="21"/>
      <c r="H1248" s="21"/>
      <c r="J1248" s="19"/>
      <c r="K1248" s="19"/>
    </row>
    <row r="1249" spans="1:11" ht="15.75" hidden="1" x14ac:dyDescent="0.25">
      <c r="A1249" s="2"/>
      <c r="B1249" s="2"/>
      <c r="G1249" s="21"/>
      <c r="H1249" s="21"/>
      <c r="J1249" s="19"/>
      <c r="K1249" s="19"/>
    </row>
    <row r="1250" spans="1:11" ht="15.75" hidden="1" x14ac:dyDescent="0.25">
      <c r="A1250" s="2"/>
      <c r="B1250" s="2"/>
      <c r="G1250" s="21"/>
      <c r="H1250" s="21"/>
      <c r="J1250" s="19"/>
      <c r="K1250" s="19"/>
    </row>
    <row r="1251" spans="1:11" ht="15.75" hidden="1" x14ac:dyDescent="0.25">
      <c r="A1251" s="2"/>
      <c r="B1251" s="2"/>
      <c r="G1251" s="21"/>
      <c r="H1251" s="21"/>
      <c r="J1251" s="19"/>
      <c r="K1251" s="19"/>
    </row>
    <row r="1252" spans="1:11" ht="15.75" hidden="1" x14ac:dyDescent="0.25">
      <c r="A1252" s="2"/>
      <c r="B1252" s="2"/>
      <c r="G1252" s="21"/>
      <c r="H1252" s="21"/>
      <c r="J1252" s="19"/>
      <c r="K1252" s="19"/>
    </row>
    <row r="1253" spans="1:11" ht="15.75" hidden="1" x14ac:dyDescent="0.25">
      <c r="A1253" s="2"/>
      <c r="B1253" s="2"/>
      <c r="G1253" s="21"/>
      <c r="H1253" s="21"/>
      <c r="J1253" s="19"/>
      <c r="K1253" s="19"/>
    </row>
    <row r="1254" spans="1:11" ht="15.75" hidden="1" x14ac:dyDescent="0.25">
      <c r="A1254" s="2"/>
      <c r="B1254" s="2"/>
      <c r="G1254" s="21"/>
      <c r="H1254" s="21"/>
      <c r="J1254" s="19"/>
      <c r="K1254" s="19"/>
    </row>
    <row r="1255" spans="1:11" ht="15.75" hidden="1" x14ac:dyDescent="0.25">
      <c r="A1255" s="2"/>
      <c r="B1255" s="2"/>
      <c r="G1255" s="21"/>
      <c r="H1255" s="21"/>
      <c r="J1255" s="19"/>
      <c r="K1255" s="19"/>
    </row>
    <row r="1256" spans="1:11" ht="15.75" hidden="1" x14ac:dyDescent="0.25">
      <c r="A1256" s="2"/>
      <c r="B1256" s="2"/>
      <c r="G1256" s="21"/>
      <c r="H1256" s="21"/>
      <c r="J1256" s="19"/>
      <c r="K1256" s="19"/>
    </row>
    <row r="1257" spans="1:11" ht="15.75" hidden="1" x14ac:dyDescent="0.25">
      <c r="A1257" s="2"/>
      <c r="B1257" s="2"/>
      <c r="G1257" s="21"/>
      <c r="H1257" s="21"/>
      <c r="J1257" s="19"/>
      <c r="K1257" s="19"/>
    </row>
    <row r="1258" spans="1:11" ht="15.75" hidden="1" x14ac:dyDescent="0.25">
      <c r="A1258" s="2"/>
      <c r="B1258" s="2"/>
      <c r="G1258" s="21"/>
      <c r="H1258" s="21"/>
      <c r="J1258" s="19"/>
      <c r="K1258" s="19"/>
    </row>
    <row r="1259" spans="1:11" ht="15.75" hidden="1" x14ac:dyDescent="0.25">
      <c r="A1259" s="2"/>
      <c r="B1259" s="2"/>
      <c r="G1259" s="21"/>
      <c r="H1259" s="21"/>
      <c r="J1259" s="19"/>
      <c r="K1259" s="19"/>
    </row>
    <row r="1260" spans="1:11" ht="15.75" hidden="1" x14ac:dyDescent="0.25">
      <c r="A1260" s="2"/>
      <c r="B1260" s="2"/>
      <c r="G1260" s="21"/>
      <c r="H1260" s="21"/>
      <c r="J1260" s="19"/>
      <c r="K1260" s="19"/>
    </row>
    <row r="1261" spans="1:11" ht="15.75" hidden="1" x14ac:dyDescent="0.25">
      <c r="A1261" s="2"/>
      <c r="B1261" s="2"/>
      <c r="G1261" s="21"/>
      <c r="H1261" s="21"/>
      <c r="J1261" s="19"/>
      <c r="K1261" s="19"/>
    </row>
    <row r="1262" spans="1:11" ht="15.75" hidden="1" x14ac:dyDescent="0.25">
      <c r="A1262" s="2"/>
      <c r="B1262" s="2"/>
      <c r="G1262" s="21"/>
      <c r="H1262" s="21"/>
      <c r="J1262" s="19"/>
      <c r="K1262" s="19"/>
    </row>
    <row r="1263" spans="1:11" ht="15.75" hidden="1" x14ac:dyDescent="0.25">
      <c r="A1263" s="2"/>
      <c r="B1263" s="2"/>
      <c r="G1263" s="21"/>
      <c r="H1263" s="21"/>
      <c r="J1263" s="19"/>
      <c r="K1263" s="19"/>
    </row>
    <row r="1264" spans="1:11" ht="15.75" hidden="1" x14ac:dyDescent="0.25">
      <c r="A1264" s="2"/>
      <c r="B1264" s="2"/>
      <c r="G1264" s="21"/>
      <c r="H1264" s="21"/>
      <c r="J1264" s="19"/>
      <c r="K1264" s="19"/>
    </row>
    <row r="1265" spans="1:11" ht="15.75" hidden="1" x14ac:dyDescent="0.25">
      <c r="A1265" s="2"/>
      <c r="B1265" s="2"/>
      <c r="G1265" s="21"/>
      <c r="H1265" s="21"/>
      <c r="J1265" s="19"/>
      <c r="K1265" s="19"/>
    </row>
    <row r="1266" spans="1:11" ht="15.75" hidden="1" x14ac:dyDescent="0.25">
      <c r="A1266" s="2"/>
      <c r="B1266" s="2"/>
      <c r="G1266" s="21"/>
      <c r="H1266" s="21"/>
      <c r="J1266" s="19"/>
      <c r="K1266" s="19"/>
    </row>
    <row r="1267" spans="1:11" ht="15.75" hidden="1" x14ac:dyDescent="0.25">
      <c r="A1267" s="2"/>
      <c r="B1267" s="2"/>
      <c r="G1267" s="21"/>
      <c r="H1267" s="21"/>
      <c r="J1267" s="19"/>
      <c r="K1267" s="19"/>
    </row>
    <row r="1268" spans="1:11" ht="15.75" hidden="1" x14ac:dyDescent="0.25">
      <c r="A1268" s="2"/>
      <c r="B1268" s="2"/>
      <c r="G1268" s="21"/>
      <c r="H1268" s="21"/>
      <c r="J1268" s="19"/>
      <c r="K1268" s="19"/>
    </row>
    <row r="1269" spans="1:11" ht="15.75" hidden="1" x14ac:dyDescent="0.25">
      <c r="A1269" s="2"/>
      <c r="B1269" s="2"/>
      <c r="G1269" s="21"/>
      <c r="H1269" s="21"/>
      <c r="J1269" s="19"/>
      <c r="K1269" s="19"/>
    </row>
    <row r="1270" spans="1:11" ht="15.75" hidden="1" x14ac:dyDescent="0.25">
      <c r="A1270" s="2"/>
      <c r="B1270" s="2"/>
      <c r="G1270" s="21"/>
      <c r="H1270" s="21"/>
      <c r="J1270" s="19"/>
      <c r="K1270" s="19"/>
    </row>
    <row r="1271" spans="1:11" ht="15.75" hidden="1" x14ac:dyDescent="0.25">
      <c r="A1271" s="2"/>
      <c r="B1271" s="2"/>
      <c r="G1271" s="21"/>
      <c r="H1271" s="21"/>
      <c r="J1271" s="19"/>
      <c r="K1271" s="19"/>
    </row>
    <row r="1272" spans="1:11" ht="15.75" hidden="1" x14ac:dyDescent="0.25">
      <c r="A1272" s="2"/>
      <c r="B1272" s="2"/>
      <c r="G1272" s="21"/>
      <c r="H1272" s="21"/>
      <c r="J1272" s="19"/>
      <c r="K1272" s="19"/>
    </row>
    <row r="1273" spans="1:11" ht="15.75" hidden="1" x14ac:dyDescent="0.25">
      <c r="A1273" s="2"/>
      <c r="B1273" s="2"/>
      <c r="G1273" s="21"/>
      <c r="H1273" s="21"/>
      <c r="J1273" s="19"/>
      <c r="K1273" s="19"/>
    </row>
    <row r="1274" spans="1:11" ht="15.75" hidden="1" x14ac:dyDescent="0.25">
      <c r="A1274" s="2"/>
      <c r="B1274" s="2"/>
      <c r="G1274" s="21"/>
      <c r="H1274" s="21"/>
      <c r="J1274" s="19"/>
      <c r="K1274" s="19"/>
    </row>
    <row r="1275" spans="1:11" ht="15.75" hidden="1" x14ac:dyDescent="0.25">
      <c r="A1275" s="2"/>
      <c r="B1275" s="2"/>
      <c r="G1275" s="21"/>
      <c r="H1275" s="21"/>
      <c r="J1275" s="19"/>
      <c r="K1275" s="19"/>
    </row>
    <row r="1276" spans="1:11" ht="15.75" hidden="1" x14ac:dyDescent="0.25">
      <c r="A1276" s="2"/>
      <c r="B1276" s="2"/>
      <c r="G1276" s="21"/>
      <c r="H1276" s="21"/>
      <c r="J1276" s="19"/>
      <c r="K1276" s="19"/>
    </row>
    <row r="1277" spans="1:11" ht="15.75" hidden="1" x14ac:dyDescent="0.25">
      <c r="A1277" s="2"/>
      <c r="B1277" s="2"/>
      <c r="G1277" s="21"/>
      <c r="H1277" s="21"/>
      <c r="J1277" s="19"/>
      <c r="K1277" s="19"/>
    </row>
    <row r="1278" spans="1:11" ht="15.75" hidden="1" x14ac:dyDescent="0.25">
      <c r="A1278" s="2"/>
      <c r="B1278" s="2"/>
      <c r="G1278" s="21"/>
      <c r="H1278" s="21"/>
      <c r="J1278" s="19"/>
      <c r="K1278" s="19"/>
    </row>
    <row r="1279" spans="1:11" ht="15.75" hidden="1" x14ac:dyDescent="0.25">
      <c r="A1279" s="2"/>
      <c r="B1279" s="2"/>
      <c r="G1279" s="21"/>
      <c r="H1279" s="21"/>
      <c r="J1279" s="19"/>
      <c r="K1279" s="19"/>
    </row>
    <row r="1280" spans="1:11" ht="15.75" hidden="1" x14ac:dyDescent="0.25">
      <c r="A1280" s="2"/>
      <c r="B1280" s="2"/>
      <c r="G1280" s="21"/>
      <c r="H1280" s="21"/>
      <c r="J1280" s="19"/>
      <c r="K1280" s="19"/>
    </row>
    <row r="1281" spans="1:11" ht="15.75" hidden="1" x14ac:dyDescent="0.25">
      <c r="A1281" s="2"/>
      <c r="B1281" s="2"/>
      <c r="G1281" s="21"/>
      <c r="H1281" s="21"/>
      <c r="J1281" s="19"/>
      <c r="K1281" s="19"/>
    </row>
    <row r="1282" spans="1:11" ht="15.75" hidden="1" x14ac:dyDescent="0.25">
      <c r="A1282" s="2"/>
      <c r="B1282" s="2"/>
      <c r="G1282" s="21"/>
      <c r="H1282" s="21"/>
      <c r="J1282" s="19"/>
      <c r="K1282" s="19"/>
    </row>
    <row r="1283" spans="1:11" ht="15.75" hidden="1" x14ac:dyDescent="0.25">
      <c r="A1283" s="2"/>
      <c r="B1283" s="2"/>
      <c r="G1283" s="21"/>
      <c r="H1283" s="21"/>
      <c r="J1283" s="19"/>
      <c r="K1283" s="19"/>
    </row>
    <row r="1284" spans="1:11" ht="15.75" hidden="1" x14ac:dyDescent="0.25">
      <c r="A1284" s="2"/>
      <c r="B1284" s="2"/>
      <c r="G1284" s="21"/>
      <c r="H1284" s="21"/>
      <c r="J1284" s="19"/>
      <c r="K1284" s="19"/>
    </row>
    <row r="1285" spans="1:11" ht="15.75" hidden="1" x14ac:dyDescent="0.25">
      <c r="A1285" s="2"/>
      <c r="B1285" s="2"/>
      <c r="G1285" s="21"/>
      <c r="H1285" s="21"/>
      <c r="J1285" s="19"/>
      <c r="K1285" s="19"/>
    </row>
    <row r="1286" spans="1:11" ht="15.75" hidden="1" x14ac:dyDescent="0.25">
      <c r="A1286" s="2"/>
      <c r="B1286" s="2"/>
      <c r="G1286" s="21"/>
      <c r="H1286" s="21"/>
      <c r="J1286" s="19"/>
      <c r="K1286" s="19"/>
    </row>
    <row r="1287" spans="1:11" ht="15.75" hidden="1" x14ac:dyDescent="0.25">
      <c r="A1287" s="2"/>
      <c r="B1287" s="2"/>
      <c r="G1287" s="21"/>
      <c r="H1287" s="21"/>
      <c r="J1287" s="19"/>
      <c r="K1287" s="19"/>
    </row>
    <row r="1288" spans="1:11" ht="15.75" hidden="1" x14ac:dyDescent="0.25">
      <c r="A1288" s="2"/>
      <c r="B1288" s="2"/>
      <c r="G1288" s="21"/>
      <c r="H1288" s="21"/>
      <c r="J1288" s="19"/>
      <c r="K1288" s="19"/>
    </row>
    <row r="1289" spans="1:11" ht="15.75" hidden="1" x14ac:dyDescent="0.25">
      <c r="A1289" s="2"/>
      <c r="B1289" s="2"/>
      <c r="G1289" s="21"/>
      <c r="H1289" s="21"/>
      <c r="J1289" s="19"/>
      <c r="K1289" s="19"/>
    </row>
    <row r="1290" spans="1:11" ht="15.75" hidden="1" x14ac:dyDescent="0.25">
      <c r="A1290" s="2"/>
      <c r="B1290" s="2"/>
      <c r="G1290" s="21"/>
      <c r="H1290" s="21"/>
      <c r="J1290" s="19"/>
      <c r="K1290" s="19"/>
    </row>
    <row r="1291" spans="1:11" ht="15.75" hidden="1" x14ac:dyDescent="0.25">
      <c r="A1291" s="2"/>
      <c r="B1291" s="2"/>
      <c r="G1291" s="21"/>
      <c r="H1291" s="21"/>
      <c r="J1291" s="19"/>
      <c r="K1291" s="19"/>
    </row>
    <row r="1292" spans="1:11" ht="0" hidden="1" customHeight="1" x14ac:dyDescent="0.25"/>
    <row r="1293" spans="1:11" ht="0" hidden="1" customHeight="1" x14ac:dyDescent="0.25"/>
    <row r="1294" spans="1:11" ht="0" hidden="1" customHeight="1" x14ac:dyDescent="0.25"/>
    <row r="1295" spans="1:11" ht="0" hidden="1" customHeight="1" x14ac:dyDescent="0.25"/>
    <row r="1296" spans="1:11" ht="0" hidden="1" customHeight="1" x14ac:dyDescent="0.25"/>
  </sheetData>
  <sortState ref="A2:AV1291">
    <sortCondition ref="A2:A1291"/>
  </sortState>
  <customSheetViews>
    <customSheetView guid="{C7F0C6CE-9D6B-49FD-91C2-AB4B1A08EA9B}" topLeftCell="B1">
      <pane ySplit="1" topLeftCell="A1283" activePane="bottomLeft" state="frozen"/>
      <selection pane="bottomLeft" activeCell="M1287" sqref="M1287"/>
      <pageMargins left="0.7" right="0.7" top="0.75" bottom="0.75" header="0.3" footer="0.3"/>
      <pageSetup orientation="portrait" r:id="rId1"/>
    </customSheetView>
  </customSheetViews>
  <dataValidations disablePrompts="1" count="1">
    <dataValidation type="list" allowBlank="1" showInputMessage="1" showErrorMessage="1" sqref="M1292:M1048576">
      <formula1>$B$14:$B$19</formula1>
    </dataValidation>
  </dataValidations>
  <pageMargins left="0.7" right="0.7" top="0.75" bottom="0.75" header="0.3" footer="0.3"/>
  <pageSetup orientation="portrait" r:id="rId2"/>
  <ignoredErrors>
    <ignoredError sqref="M385:M387" formula="1"/>
  </ignoredErrors>
  <legacyDrawing r:id="rId3"/>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Dropdowns!$B$1:$B$5</xm:f>
          </x14:formula1>
          <xm:sqref>I2:I377 I403:I1048576</xm:sqref>
        </x14:dataValidation>
        <x14:dataValidation type="list" allowBlank="1" showInputMessage="1" showErrorMessage="1">
          <x14:formula1>
            <xm:f>Dropdowns!$B$15:$B$22</xm:f>
          </x14:formula1>
          <xm:sqref>M2:M377 M403:M1291</xm:sqref>
        </x14:dataValidation>
        <x14:dataValidation type="list" allowBlank="1" showInputMessage="1" showErrorMessage="1">
          <x14:formula1>
            <xm:f>Dropdowns!$B$35:$B$37</xm:f>
          </x14:formula1>
          <xm:sqref>G2:G377 G403:G1048576</xm:sqref>
        </x14:dataValidation>
        <x14:dataValidation type="list" allowBlank="1" showInputMessage="1" showErrorMessage="1">
          <x14:formula1>
            <xm:f>Dropdowns!$B$30:$B$32</xm:f>
          </x14:formula1>
          <xm:sqref>H2:H377 H403:H1048576</xm:sqref>
        </x14:dataValidation>
        <x14:dataValidation type="list" allowBlank="1" showInputMessage="1" showErrorMessage="1">
          <x14:formula1>
            <xm:f>Dropdowns!$B$40:$B$42</xm:f>
          </x14:formula1>
          <xm:sqref>J2:K377 J403:K1048576</xm:sqref>
        </x14:dataValidation>
        <x14:dataValidation type="list" allowBlank="1" showInputMessage="1" showErrorMessage="1">
          <x14:formula1>
            <xm:f>'G:\My Drive\SABR 2.0\Final_Website_Materials\[Training-Practice_111501032.xlsx]Dropdowns'!#REF!</xm:f>
          </x14:formula1>
          <xm:sqref>J379:J384 I381:I384 G379:H384 M384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68"/>
  <sheetViews>
    <sheetView workbookViewId="0">
      <selection activeCell="B19" sqref="B19"/>
    </sheetView>
  </sheetViews>
  <sheetFormatPr defaultColWidth="8.85546875" defaultRowHeight="15" x14ac:dyDescent="0.25"/>
  <cols>
    <col min="2" max="2" width="37" bestFit="1" customWidth="1"/>
  </cols>
  <sheetData>
    <row r="1" spans="1:2" x14ac:dyDescent="0.25">
      <c r="A1" t="s">
        <v>10</v>
      </c>
      <c r="B1" t="s">
        <v>52</v>
      </c>
    </row>
    <row r="2" spans="1:2" x14ac:dyDescent="0.25">
      <c r="B2" t="s">
        <v>53</v>
      </c>
    </row>
    <row r="3" spans="1:2" x14ac:dyDescent="0.25">
      <c r="B3" t="s">
        <v>54</v>
      </c>
    </row>
    <row r="4" spans="1:2" x14ac:dyDescent="0.25">
      <c r="B4" t="s">
        <v>24</v>
      </c>
    </row>
    <row r="5" spans="1:2" x14ac:dyDescent="0.25">
      <c r="B5" t="s">
        <v>23</v>
      </c>
    </row>
    <row r="9" spans="1:2" x14ac:dyDescent="0.25">
      <c r="A9" t="s">
        <v>270</v>
      </c>
    </row>
    <row r="10" spans="1:2" x14ac:dyDescent="0.25">
      <c r="B10" t="s">
        <v>271</v>
      </c>
    </row>
    <row r="11" spans="1:2" x14ac:dyDescent="0.25">
      <c r="B11" t="s">
        <v>272</v>
      </c>
    </row>
    <row r="12" spans="1:2" x14ac:dyDescent="0.25">
      <c r="B12" t="s">
        <v>24</v>
      </c>
    </row>
    <row r="13" spans="1:2" x14ac:dyDescent="0.25">
      <c r="B13" t="s">
        <v>23</v>
      </c>
    </row>
    <row r="14" spans="1:2" x14ac:dyDescent="0.25">
      <c r="A14" t="s">
        <v>11</v>
      </c>
    </row>
    <row r="15" spans="1:2" x14ac:dyDescent="0.25">
      <c r="B15" t="s">
        <v>19</v>
      </c>
    </row>
    <row r="16" spans="1:2" x14ac:dyDescent="0.25">
      <c r="B16" t="s">
        <v>14</v>
      </c>
    </row>
    <row r="17" spans="1:2" x14ac:dyDescent="0.25">
      <c r="B17" t="s">
        <v>15</v>
      </c>
    </row>
    <row r="18" spans="1:2" x14ac:dyDescent="0.25">
      <c r="B18" t="s">
        <v>16</v>
      </c>
    </row>
    <row r="19" spans="1:2" x14ac:dyDescent="0.25">
      <c r="B19" t="s">
        <v>280</v>
      </c>
    </row>
    <row r="20" spans="1:2" x14ac:dyDescent="0.25">
      <c r="B20" t="s">
        <v>267</v>
      </c>
    </row>
    <row r="21" spans="1:2" x14ac:dyDescent="0.25">
      <c r="B21" t="s">
        <v>24</v>
      </c>
    </row>
    <row r="22" spans="1:2" x14ac:dyDescent="0.25">
      <c r="B22" t="s">
        <v>23</v>
      </c>
    </row>
    <row r="23" spans="1:2" x14ac:dyDescent="0.25">
      <c r="A23" t="s">
        <v>12</v>
      </c>
    </row>
    <row r="24" spans="1:2" x14ac:dyDescent="0.25">
      <c r="B24" t="s">
        <v>17</v>
      </c>
    </row>
    <row r="25" spans="1:2" x14ac:dyDescent="0.25">
      <c r="B25" t="s">
        <v>18</v>
      </c>
    </row>
    <row r="26" spans="1:2" x14ac:dyDescent="0.25">
      <c r="B26" t="s">
        <v>24</v>
      </c>
    </row>
    <row r="27" spans="1:2" x14ac:dyDescent="0.25">
      <c r="B27" t="s">
        <v>23</v>
      </c>
    </row>
    <row r="29" spans="1:2" x14ac:dyDescent="0.25">
      <c r="A29" t="s">
        <v>22</v>
      </c>
    </row>
    <row r="30" spans="1:2" x14ac:dyDescent="0.25">
      <c r="B30" s="14" t="s">
        <v>56</v>
      </c>
    </row>
    <row r="31" spans="1:2" x14ac:dyDescent="0.25">
      <c r="B31" t="s">
        <v>23</v>
      </c>
    </row>
    <row r="32" spans="1:2" x14ac:dyDescent="0.25">
      <c r="B32" t="s">
        <v>44</v>
      </c>
    </row>
    <row r="34" spans="1:2" x14ac:dyDescent="0.25">
      <c r="A34" t="s">
        <v>21</v>
      </c>
    </row>
    <row r="35" spans="1:2" x14ac:dyDescent="0.25">
      <c r="B35" s="13" t="s">
        <v>55</v>
      </c>
    </row>
    <row r="36" spans="1:2" x14ac:dyDescent="0.25">
      <c r="B36" t="s">
        <v>23</v>
      </c>
    </row>
    <row r="37" spans="1:2" x14ac:dyDescent="0.25">
      <c r="B37" t="s">
        <v>44</v>
      </c>
    </row>
    <row r="39" spans="1:2" x14ac:dyDescent="0.25">
      <c r="A39" t="s">
        <v>34</v>
      </c>
    </row>
    <row r="40" spans="1:2" x14ac:dyDescent="0.25">
      <c r="B40" t="s">
        <v>35</v>
      </c>
    </row>
    <row r="41" spans="1:2" x14ac:dyDescent="0.25">
      <c r="B41" t="s">
        <v>36</v>
      </c>
    </row>
    <row r="42" spans="1:2" x14ac:dyDescent="0.25">
      <c r="B42" t="s">
        <v>23</v>
      </c>
    </row>
    <row r="43" spans="1:2" x14ac:dyDescent="0.25">
      <c r="A43" t="s">
        <v>37</v>
      </c>
    </row>
    <row r="44" spans="1:2" x14ac:dyDescent="0.25">
      <c r="B44" t="s">
        <v>38</v>
      </c>
    </row>
    <row r="45" spans="1:2" x14ac:dyDescent="0.25">
      <c r="B45" t="s">
        <v>39</v>
      </c>
    </row>
    <row r="46" spans="1:2" x14ac:dyDescent="0.25">
      <c r="B46" t="s">
        <v>23</v>
      </c>
    </row>
    <row r="47" spans="1:2" x14ac:dyDescent="0.25">
      <c r="A47" t="s">
        <v>40</v>
      </c>
    </row>
    <row r="48" spans="1:2" x14ac:dyDescent="0.25">
      <c r="B48" t="s">
        <v>41</v>
      </c>
    </row>
    <row r="49" spans="1:2" x14ac:dyDescent="0.25">
      <c r="B49" t="s">
        <v>42</v>
      </c>
    </row>
    <row r="50" spans="1:2" x14ac:dyDescent="0.25">
      <c r="B50" t="s">
        <v>269</v>
      </c>
    </row>
    <row r="51" spans="1:2" x14ac:dyDescent="0.25">
      <c r="B51" t="s">
        <v>43</v>
      </c>
    </row>
    <row r="52" spans="1:2" x14ac:dyDescent="0.25">
      <c r="B52" t="s">
        <v>23</v>
      </c>
    </row>
    <row r="53" spans="1:2" x14ac:dyDescent="0.25">
      <c r="B53" t="s">
        <v>44</v>
      </c>
    </row>
    <row r="54" spans="1:2" x14ac:dyDescent="0.25">
      <c r="A54" t="s">
        <v>46</v>
      </c>
    </row>
    <row r="55" spans="1:2" x14ac:dyDescent="0.25">
      <c r="B55" t="s">
        <v>47</v>
      </c>
    </row>
    <row r="56" spans="1:2" x14ac:dyDescent="0.25">
      <c r="B56" t="s">
        <v>48</v>
      </c>
    </row>
    <row r="57" spans="1:2" x14ac:dyDescent="0.25">
      <c r="B57" t="s">
        <v>49</v>
      </c>
    </row>
    <row r="58" spans="1:2" x14ac:dyDescent="0.25">
      <c r="B58" t="s">
        <v>50</v>
      </c>
    </row>
    <row r="59" spans="1:2" x14ac:dyDescent="0.25">
      <c r="B59" t="s">
        <v>51</v>
      </c>
    </row>
    <row r="60" spans="1:2" x14ac:dyDescent="0.25">
      <c r="B60" t="s">
        <v>44</v>
      </c>
    </row>
    <row r="61" spans="1:2" x14ac:dyDescent="0.25">
      <c r="B61" t="s">
        <v>23</v>
      </c>
    </row>
    <row r="63" spans="1:2" x14ac:dyDescent="0.25">
      <c r="A63" t="s">
        <v>268</v>
      </c>
    </row>
    <row r="64" spans="1:2" x14ac:dyDescent="0.25">
      <c r="B64" t="s">
        <v>277</v>
      </c>
    </row>
    <row r="65" spans="2:2" x14ac:dyDescent="0.25">
      <c r="B65" t="s">
        <v>276</v>
      </c>
    </row>
    <row r="66" spans="2:2" x14ac:dyDescent="0.25">
      <c r="B66" t="s">
        <v>275</v>
      </c>
    </row>
    <row r="67" spans="2:2" x14ac:dyDescent="0.25">
      <c r="B67" t="s">
        <v>23</v>
      </c>
    </row>
    <row r="68" spans="2:2" x14ac:dyDescent="0.25">
      <c r="B68" t="s">
        <v>44</v>
      </c>
    </row>
  </sheetData>
  <customSheetViews>
    <customSheetView guid="{C7F0C6CE-9D6B-49FD-91C2-AB4B1A08EA9B}" topLeftCell="A7">
      <selection activeCell="E36" sqref="E36"/>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Key_111509110</vt:lpstr>
      <vt:lpstr>Dropdowns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Saleem, Saba</dc:creator>
  <cp:lastModifiedBy>Kallin, Hilary B</cp:lastModifiedBy>
  <dcterms:created xsi:type="dcterms:W3CDTF">2016-02-12T20:05:28Z</dcterms:created>
  <dcterms:modified xsi:type="dcterms:W3CDTF">2018-09-13T15:53:15Z</dcterms:modified>
</cp:coreProperties>
</file>