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SABR 2.0\Final_Website_Materials\Practice &amp; Reliability\"/>
    </mc:Choice>
  </mc:AlternateContent>
  <bookViews>
    <workbookView xWindow="0" yWindow="0" windowWidth="4080" windowHeight="7500"/>
  </bookViews>
  <sheets>
    <sheet name="Reliability Sheet Coder 1" sheetId="1" r:id="rId1"/>
    <sheet name="Reliability Sheet Coder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G57" i="2" l="1"/>
  <c r="N49" i="2"/>
  <c r="M49" i="2"/>
  <c r="G49" i="2"/>
  <c r="F49" i="2"/>
  <c r="N48" i="2"/>
  <c r="M48" i="2"/>
  <c r="G48" i="2"/>
  <c r="F48" i="2"/>
  <c r="N47" i="2"/>
  <c r="M47" i="2"/>
  <c r="G47" i="2"/>
  <c r="F47" i="2"/>
  <c r="N46" i="2"/>
  <c r="M46" i="2"/>
  <c r="G46" i="2"/>
  <c r="F46" i="2"/>
  <c r="F45" i="2"/>
  <c r="N44" i="2"/>
  <c r="M44" i="2"/>
  <c r="G44" i="2"/>
  <c r="F44" i="2"/>
  <c r="N43" i="2"/>
  <c r="M43" i="2"/>
  <c r="G43" i="2"/>
  <c r="F43" i="2"/>
  <c r="N42" i="2"/>
  <c r="M42" i="2"/>
  <c r="G42" i="2"/>
  <c r="F42" i="2"/>
  <c r="N41" i="2"/>
  <c r="M41" i="2"/>
  <c r="G41" i="2"/>
  <c r="F41" i="2"/>
  <c r="N40" i="2"/>
  <c r="M40" i="2"/>
  <c r="G40" i="2"/>
  <c r="F40" i="2"/>
  <c r="N39" i="2"/>
  <c r="M39" i="2"/>
  <c r="G39" i="2"/>
  <c r="F39" i="2"/>
  <c r="N38" i="2"/>
  <c r="M38" i="2"/>
  <c r="G38" i="2"/>
  <c r="F38" i="2"/>
  <c r="N37" i="2"/>
  <c r="M37" i="2"/>
  <c r="G37" i="2"/>
  <c r="F37" i="2"/>
  <c r="N36" i="2"/>
  <c r="M36" i="2"/>
  <c r="G36" i="2"/>
  <c r="F36" i="2"/>
  <c r="N35" i="2"/>
  <c r="M35" i="2"/>
  <c r="G35" i="2"/>
  <c r="F35" i="2"/>
  <c r="N34" i="2"/>
  <c r="M34" i="2"/>
  <c r="G34" i="2"/>
  <c r="F34" i="2"/>
  <c r="N33" i="2"/>
  <c r="M33" i="2"/>
  <c r="N57" i="2" s="1"/>
  <c r="G33" i="2"/>
  <c r="F33" i="2"/>
  <c r="N21" i="2"/>
  <c r="M21" i="2"/>
  <c r="G21" i="2"/>
  <c r="F21" i="2"/>
  <c r="N20" i="2"/>
  <c r="M20" i="2"/>
  <c r="G20" i="2"/>
  <c r="F20" i="2"/>
  <c r="N19" i="2"/>
  <c r="M19" i="2"/>
  <c r="G19" i="2"/>
  <c r="F19" i="2"/>
  <c r="N18" i="2"/>
  <c r="M18" i="2"/>
  <c r="G18" i="2"/>
  <c r="F18" i="2"/>
  <c r="M17" i="2"/>
  <c r="G17" i="2"/>
  <c r="F17" i="2"/>
  <c r="N16" i="2"/>
  <c r="M16" i="2"/>
  <c r="G16" i="2"/>
  <c r="F16" i="2"/>
  <c r="N15" i="2"/>
  <c r="M15" i="2"/>
  <c r="G15" i="2"/>
  <c r="F15" i="2"/>
  <c r="N14" i="2"/>
  <c r="M14" i="2"/>
  <c r="G14" i="2"/>
  <c r="F14" i="2"/>
  <c r="N13" i="2"/>
  <c r="M13" i="2"/>
  <c r="G13" i="2"/>
  <c r="F13" i="2"/>
  <c r="N12" i="2"/>
  <c r="M12" i="2"/>
  <c r="G12" i="2"/>
  <c r="F12" i="2"/>
  <c r="N11" i="2"/>
  <c r="M11" i="2"/>
  <c r="G11" i="2"/>
  <c r="F11" i="2"/>
  <c r="N10" i="2"/>
  <c r="M10" i="2"/>
  <c r="G10" i="2"/>
  <c r="F10" i="2"/>
  <c r="N9" i="2"/>
  <c r="M9" i="2"/>
  <c r="G9" i="2"/>
  <c r="F9" i="2"/>
  <c r="N8" i="2"/>
  <c r="M8" i="2"/>
  <c r="G8" i="2"/>
  <c r="F8" i="2"/>
  <c r="N7" i="2"/>
  <c r="M7" i="2"/>
  <c r="G7" i="2"/>
  <c r="F7" i="2"/>
  <c r="N6" i="2"/>
  <c r="M6" i="2"/>
  <c r="N29" i="2" s="1"/>
  <c r="G6" i="2"/>
  <c r="F6" i="2"/>
  <c r="G29" i="2" s="1"/>
  <c r="G59" i="2" s="1"/>
  <c r="N5" i="2"/>
  <c r="M5" i="2"/>
  <c r="G5" i="2"/>
  <c r="F5" i="2"/>
  <c r="M17" i="1"/>
  <c r="F45" i="1" l="1"/>
  <c r="G17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5" i="1"/>
  <c r="N49" i="1" l="1"/>
  <c r="M49" i="1"/>
  <c r="N48" i="1"/>
  <c r="M48" i="1"/>
  <c r="N47" i="1"/>
  <c r="M47" i="1"/>
  <c r="N46" i="1"/>
  <c r="M46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F47" i="1"/>
  <c r="G47" i="1"/>
  <c r="N57" i="1" l="1"/>
  <c r="N21" i="1"/>
  <c r="M21" i="1"/>
  <c r="N20" i="1"/>
  <c r="M20" i="1"/>
  <c r="N19" i="1"/>
  <c r="M19" i="1"/>
  <c r="N18" i="1"/>
  <c r="M18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29" i="1" l="1"/>
  <c r="F34" i="1"/>
  <c r="F35" i="1"/>
  <c r="F36" i="1"/>
  <c r="F37" i="1"/>
  <c r="F38" i="1"/>
  <c r="F39" i="1"/>
  <c r="F40" i="1"/>
  <c r="F41" i="1"/>
  <c r="F42" i="1"/>
  <c r="F43" i="1"/>
  <c r="F44" i="1"/>
  <c r="F46" i="1"/>
  <c r="F48" i="1"/>
  <c r="F49" i="1"/>
  <c r="F33" i="1"/>
  <c r="G49" i="1" l="1"/>
  <c r="G48" i="1"/>
  <c r="G46" i="1"/>
  <c r="G44" i="1"/>
  <c r="G43" i="1"/>
  <c r="G42" i="1"/>
  <c r="G41" i="1"/>
  <c r="G40" i="1"/>
  <c r="G39" i="1"/>
  <c r="G38" i="1"/>
  <c r="G37" i="1"/>
  <c r="G36" i="1"/>
  <c r="G35" i="1"/>
  <c r="G34" i="1"/>
  <c r="G33" i="1"/>
  <c r="G21" i="1"/>
  <c r="G20" i="1"/>
  <c r="G19" i="1"/>
  <c r="G18" i="1"/>
  <c r="G16" i="1"/>
  <c r="G15" i="1"/>
  <c r="G14" i="1"/>
  <c r="G13" i="1"/>
  <c r="G12" i="1"/>
  <c r="G11" i="1"/>
  <c r="G10" i="1"/>
  <c r="G9" i="1"/>
  <c r="G8" i="1"/>
  <c r="G7" i="1"/>
  <c r="G6" i="1"/>
  <c r="G5" i="1"/>
  <c r="G29" i="1" l="1"/>
  <c r="G59" i="1" s="1"/>
  <c r="G57" i="1"/>
</calcChain>
</file>

<file path=xl/comments1.xml><?xml version="1.0" encoding="utf-8"?>
<comments xmlns="http://schemas.openxmlformats.org/spreadsheetml/2006/main">
  <authors>
    <author>Kallin, Hilary B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Kallin, Hilary B:</t>
        </r>
        <r>
          <rPr>
            <sz val="9"/>
            <color indexed="81"/>
            <rFont val="Tahoma"/>
            <family val="2"/>
          </rPr>
          <t xml:space="preserve">
Add/remove the codes you will use in this column.</t>
        </r>
      </text>
    </comment>
    <comment ref="C22" authorId="0" shapeId="0">
      <text>
        <r>
          <rPr>
            <b/>
            <sz val="9"/>
            <color indexed="81"/>
            <rFont val="Tahoma"/>
            <charset val="1"/>
          </rPr>
          <t>Kallin, Hilary B:</t>
        </r>
        <r>
          <rPr>
            <sz val="9"/>
            <color indexed="81"/>
            <rFont val="Tahoma"/>
            <charset val="1"/>
          </rPr>
          <t xml:space="preserve">
Yes/No observations not included in reliability calculation.</t>
        </r>
      </text>
    </comment>
    <comment ref="J22" authorId="0" shapeId="0">
      <text>
        <r>
          <rPr>
            <b/>
            <sz val="9"/>
            <color indexed="81"/>
            <rFont val="Tahoma"/>
            <charset val="1"/>
          </rPr>
          <t>Kallin, Hilary B:</t>
        </r>
        <r>
          <rPr>
            <sz val="9"/>
            <color indexed="81"/>
            <rFont val="Tahoma"/>
            <charset val="1"/>
          </rPr>
          <t xml:space="preserve">
Yes/No observations not included in reliability calculation.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Kallin, Hilary B:</t>
        </r>
        <r>
          <rPr>
            <sz val="9"/>
            <color indexed="81"/>
            <rFont val="Tahoma"/>
            <family val="2"/>
          </rPr>
          <t xml:space="preserve">
Overall score is calculated with a formula. Do not type in this cell.</t>
        </r>
      </text>
    </comment>
    <comment ref="C50" authorId="0" shapeId="0">
      <text>
        <r>
          <rPr>
            <b/>
            <sz val="9"/>
            <color indexed="81"/>
            <rFont val="Tahoma"/>
            <charset val="1"/>
          </rPr>
          <t>Kallin, Hilary B:</t>
        </r>
        <r>
          <rPr>
            <sz val="9"/>
            <color indexed="81"/>
            <rFont val="Tahoma"/>
            <charset val="1"/>
          </rPr>
          <t xml:space="preserve">
Yes/No observations not included in reliability calculation.</t>
        </r>
      </text>
    </comment>
    <comment ref="J50" authorId="0" shapeId="0">
      <text>
        <r>
          <rPr>
            <b/>
            <sz val="9"/>
            <color indexed="81"/>
            <rFont val="Tahoma"/>
            <charset val="1"/>
          </rPr>
          <t>Kallin, Hilary B:</t>
        </r>
        <r>
          <rPr>
            <sz val="9"/>
            <color indexed="81"/>
            <rFont val="Tahoma"/>
            <charset val="1"/>
          </rPr>
          <t xml:space="preserve">
Yes/No observations not included in reliability calculation.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</rPr>
          <t>Kallin, Hilary B:</t>
        </r>
        <r>
          <rPr>
            <sz val="9"/>
            <color indexed="81"/>
            <rFont val="Tahoma"/>
            <family val="2"/>
          </rPr>
          <t xml:space="preserve">
This is the average score of the 2 reliability videos. If the coder does not meet the cutoff score, s/he should complete   </t>
        </r>
      </text>
    </comment>
  </commentList>
</comments>
</file>

<file path=xl/comments2.xml><?xml version="1.0" encoding="utf-8"?>
<comments xmlns="http://schemas.openxmlformats.org/spreadsheetml/2006/main">
  <authors>
    <author>Kallin, Hilary B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Kallin, Hilary B:</t>
        </r>
        <r>
          <rPr>
            <sz val="9"/>
            <color indexed="81"/>
            <rFont val="Tahoma"/>
            <family val="2"/>
          </rPr>
          <t xml:space="preserve">
Add/remove the codes you will use in this column.</t>
        </r>
      </text>
    </comment>
    <comment ref="C22" authorId="0" shapeId="0">
      <text>
        <r>
          <rPr>
            <b/>
            <sz val="9"/>
            <color indexed="81"/>
            <rFont val="Tahoma"/>
            <charset val="1"/>
          </rPr>
          <t>Kallin, Hilary B:</t>
        </r>
        <r>
          <rPr>
            <sz val="9"/>
            <color indexed="81"/>
            <rFont val="Tahoma"/>
            <charset val="1"/>
          </rPr>
          <t xml:space="preserve">
Yes/No observations not included in reliability calculation.</t>
        </r>
      </text>
    </comment>
    <comment ref="J22" authorId="0" shapeId="0">
      <text>
        <r>
          <rPr>
            <b/>
            <sz val="9"/>
            <color indexed="81"/>
            <rFont val="Tahoma"/>
            <charset val="1"/>
          </rPr>
          <t>Kallin, Hilary B:</t>
        </r>
        <r>
          <rPr>
            <sz val="9"/>
            <color indexed="81"/>
            <rFont val="Tahoma"/>
            <charset val="1"/>
          </rPr>
          <t xml:space="preserve">
Yes/No observations not included in reliability calculation.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Kallin, Hilary B:</t>
        </r>
        <r>
          <rPr>
            <sz val="9"/>
            <color indexed="81"/>
            <rFont val="Tahoma"/>
            <family val="2"/>
          </rPr>
          <t xml:space="preserve">
Overall score is calculated with a formula. Do not type in this cell.</t>
        </r>
      </text>
    </comment>
    <comment ref="C50" authorId="0" shapeId="0">
      <text>
        <r>
          <rPr>
            <b/>
            <sz val="9"/>
            <color indexed="81"/>
            <rFont val="Tahoma"/>
            <charset val="1"/>
          </rPr>
          <t>Kallin, Hilary B:</t>
        </r>
        <r>
          <rPr>
            <sz val="9"/>
            <color indexed="81"/>
            <rFont val="Tahoma"/>
            <charset val="1"/>
          </rPr>
          <t xml:space="preserve">
Yes/No observations not included in reliability calculation.</t>
        </r>
      </text>
    </comment>
    <comment ref="J50" authorId="0" shapeId="0">
      <text>
        <r>
          <rPr>
            <b/>
            <sz val="9"/>
            <color indexed="81"/>
            <rFont val="Tahoma"/>
            <charset val="1"/>
          </rPr>
          <t>Kallin, Hilary B:</t>
        </r>
        <r>
          <rPr>
            <sz val="9"/>
            <color indexed="81"/>
            <rFont val="Tahoma"/>
            <charset val="1"/>
          </rPr>
          <t xml:space="preserve">
Yes/No observations not included in reliability calculation.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</rPr>
          <t>Kallin, Hilary B:</t>
        </r>
        <r>
          <rPr>
            <sz val="9"/>
            <color indexed="81"/>
            <rFont val="Tahoma"/>
            <family val="2"/>
          </rPr>
          <t xml:space="preserve">
This is the average score of the 2 reliability videos. If the coder does not meet the cutoff score, s/he should complete   </t>
        </r>
      </text>
    </comment>
  </commentList>
</comments>
</file>

<file path=xl/sharedStrings.xml><?xml version="1.0" encoding="utf-8"?>
<sst xmlns="http://schemas.openxmlformats.org/spreadsheetml/2006/main" count="301" uniqueCount="42">
  <si>
    <t>C_Comments</t>
  </si>
  <si>
    <t>C_Questions</t>
  </si>
  <si>
    <t>T_Recasts</t>
  </si>
  <si>
    <t>TQ_Aux-Fronted</t>
  </si>
  <si>
    <t>TQ_Yes-No</t>
  </si>
  <si>
    <t>TQ_Turn-Taking</t>
  </si>
  <si>
    <t>TQ_Wh-</t>
  </si>
  <si>
    <t>TQ_Why</t>
  </si>
  <si>
    <t>TQ_How</t>
  </si>
  <si>
    <t>T_Behavior</t>
  </si>
  <si>
    <t>T_Book&amp;Print</t>
  </si>
  <si>
    <t>T_LettersWordsWriting</t>
  </si>
  <si>
    <t>T_Cognition</t>
  </si>
  <si>
    <t>T_Feelings+Emotions</t>
  </si>
  <si>
    <t>T_DefineVocab</t>
  </si>
  <si>
    <t>T_ActOut+Pretend</t>
  </si>
  <si>
    <t>Codes:</t>
  </si>
  <si>
    <t>Coder</t>
  </si>
  <si>
    <t>SqRt(Coder)</t>
  </si>
  <si>
    <t>Overall reliability:</t>
  </si>
  <si>
    <t>Video 1 score:</t>
  </si>
  <si>
    <t>Video 2 score:</t>
  </si>
  <si>
    <t>Reliability 2 video ID: 111509118</t>
  </si>
  <si>
    <t>SqRt(Key)</t>
  </si>
  <si>
    <t>Video 3 score:</t>
  </si>
  <si>
    <t>T_CharacterRef</t>
  </si>
  <si>
    <t>Master Coder (UT)</t>
  </si>
  <si>
    <t>Reliability 1 video ID: 111509110</t>
  </si>
  <si>
    <t>Reliability 3 video ID: 211509123</t>
  </si>
  <si>
    <t>Reliability 4 video ID: 211509114</t>
  </si>
  <si>
    <t>Video 4 score:</t>
  </si>
  <si>
    <t>T_Author-Illustrator</t>
  </si>
  <si>
    <t>T_Predictions</t>
  </si>
  <si>
    <t>T_Connections</t>
  </si>
  <si>
    <t>T_BackgroundKnowledge</t>
  </si>
  <si>
    <t>T_Desires</t>
  </si>
  <si>
    <t>T_Judgments</t>
  </si>
  <si>
    <t>Y</t>
  </si>
  <si>
    <t>N</t>
  </si>
  <si>
    <t>T_CausalReasoning</t>
  </si>
  <si>
    <t>Note to lead coder: Duplicate this sheet for as many coders as you have.</t>
  </si>
  <si>
    <t>Note to lead coder: Duplicate this sheet for as many coders as you have. 
Note 2: Other observations are not counted in reliability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</si>
</sst>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00000"/>
    <numFmt numFmtId="166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 applyProtection="1"/>
    <xf numFmtId="0" fontId="2" fillId="0" borderId="6" xfId="0" applyFont="1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Protection="1"/>
    <xf numFmtId="0" fontId="0" fillId="0" borderId="5" xfId="0" applyBorder="1" applyProtection="1"/>
    <xf numFmtId="0" fontId="0" fillId="3" borderId="9" xfId="0" applyFill="1" applyBorder="1" applyProtection="1"/>
    <xf numFmtId="0" fontId="0" fillId="3" borderId="10" xfId="0" applyFill="1" applyBorder="1" applyProtection="1"/>
    <xf numFmtId="0" fontId="0" fillId="0" borderId="0" xfId="0" applyFill="1" applyBorder="1" applyProtection="1"/>
    <xf numFmtId="165" fontId="0" fillId="0" borderId="0" xfId="0" applyNumberFormat="1" applyBorder="1" applyProtection="1"/>
    <xf numFmtId="164" fontId="0" fillId="3" borderId="11" xfId="0" applyNumberFormat="1" applyFill="1" applyBorder="1" applyProtection="1"/>
    <xf numFmtId="166" fontId="0" fillId="0" borderId="0" xfId="0" applyNumberFormat="1" applyBorder="1" applyProtection="1"/>
    <xf numFmtId="0" fontId="0" fillId="0" borderId="0" xfId="0" applyAlignment="1" applyProtection="1">
      <alignment horizontal="right"/>
    </xf>
    <xf numFmtId="0" fontId="0" fillId="5" borderId="0" xfId="0" applyFill="1" applyBorder="1" applyProtection="1"/>
    <xf numFmtId="0" fontId="0" fillId="6" borderId="0" xfId="0" applyFill="1" applyBorder="1" applyProtection="1"/>
    <xf numFmtId="0" fontId="0" fillId="2" borderId="0" xfId="0" applyFill="1" applyBorder="1" applyProtection="1"/>
    <xf numFmtId="0" fontId="0" fillId="7" borderId="0" xfId="0" applyFill="1" applyBorder="1" applyProtection="1"/>
    <xf numFmtId="0" fontId="0" fillId="4" borderId="7" xfId="0" applyFill="1" applyBorder="1" applyProtection="1"/>
    <xf numFmtId="0" fontId="0" fillId="4" borderId="1" xfId="0" applyFill="1" applyBorder="1" applyProtection="1"/>
    <xf numFmtId="0" fontId="0" fillId="4" borderId="8" xfId="0" applyFill="1" applyBorder="1" applyProtection="1"/>
    <xf numFmtId="164" fontId="0" fillId="4" borderId="8" xfId="1" applyNumberFormat="1" applyFont="1" applyFill="1" applyBorder="1" applyProtection="1"/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0" fillId="0" borderId="0" xfId="0" applyAlignment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ustom 11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336699"/>
      </a:accent1>
      <a:accent2>
        <a:srgbClr val="666699"/>
      </a:accent2>
      <a:accent3>
        <a:srgbClr val="66CC99"/>
      </a:accent3>
      <a:accent4>
        <a:srgbClr val="669933"/>
      </a:accent4>
      <a:accent5>
        <a:srgbClr val="336666"/>
      </a:accent5>
      <a:accent6>
        <a:srgbClr val="7F7F7F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B1:N59"/>
  <sheetViews>
    <sheetView tabSelected="1" topLeftCell="A28" workbookViewId="0">
      <selection activeCell="J19" sqref="J19"/>
    </sheetView>
  </sheetViews>
  <sheetFormatPr defaultRowHeight="15" x14ac:dyDescent="0.25"/>
  <cols>
    <col min="1" max="1" width="2.85546875" style="5" customWidth="1"/>
    <col min="2" max="2" width="9.140625" style="5"/>
    <col min="3" max="3" width="23" style="5" customWidth="1"/>
    <col min="4" max="7" width="18.7109375" style="5" customWidth="1"/>
    <col min="8" max="8" width="3.85546875" style="5" customWidth="1"/>
    <col min="9" max="9" width="9.5703125" style="5" customWidth="1"/>
    <col min="10" max="10" width="22.85546875" style="5" customWidth="1"/>
    <col min="11" max="14" width="18.7109375" style="5" customWidth="1"/>
    <col min="15" max="16384" width="9.140625" style="5"/>
  </cols>
  <sheetData>
    <row r="1" spans="2:14" x14ac:dyDescent="0.25">
      <c r="B1" s="25" t="s">
        <v>41</v>
      </c>
    </row>
    <row r="3" spans="2:14" ht="15.75" x14ac:dyDescent="0.25">
      <c r="B3" s="22" t="s">
        <v>27</v>
      </c>
      <c r="C3" s="23"/>
      <c r="D3" s="23"/>
      <c r="E3" s="23"/>
      <c r="F3" s="23"/>
      <c r="G3" s="24"/>
      <c r="I3" s="22" t="s">
        <v>28</v>
      </c>
      <c r="J3" s="23"/>
      <c r="K3" s="23"/>
      <c r="L3" s="23"/>
      <c r="M3" s="23"/>
      <c r="N3" s="24"/>
    </row>
    <row r="4" spans="2:14" x14ac:dyDescent="0.25">
      <c r="B4" s="6"/>
      <c r="C4" s="1" t="s">
        <v>16</v>
      </c>
      <c r="D4" s="1" t="s">
        <v>26</v>
      </c>
      <c r="E4" s="1" t="s">
        <v>17</v>
      </c>
      <c r="F4" s="1" t="s">
        <v>23</v>
      </c>
      <c r="G4" s="2" t="s">
        <v>18</v>
      </c>
      <c r="I4" s="6"/>
      <c r="J4" s="1" t="s">
        <v>16</v>
      </c>
      <c r="K4" s="1" t="s">
        <v>26</v>
      </c>
      <c r="L4" s="1" t="s">
        <v>17</v>
      </c>
      <c r="M4" s="1" t="s">
        <v>23</v>
      </c>
      <c r="N4" s="2" t="s">
        <v>18</v>
      </c>
    </row>
    <row r="5" spans="2:14" x14ac:dyDescent="0.25">
      <c r="B5" s="6"/>
      <c r="C5" s="3" t="s">
        <v>0</v>
      </c>
      <c r="D5" s="5">
        <v>58</v>
      </c>
      <c r="E5" s="3"/>
      <c r="F5" s="12">
        <f>SQRT(D5)</f>
        <v>7.6157731058639087</v>
      </c>
      <c r="G5" s="4">
        <f>SQRT(E5)</f>
        <v>0</v>
      </c>
      <c r="I5" s="6"/>
      <c r="J5" s="3" t="s">
        <v>0</v>
      </c>
      <c r="K5" s="3">
        <v>30</v>
      </c>
      <c r="L5" s="3"/>
      <c r="M5" s="10">
        <f>SQRT(K5)</f>
        <v>5.4772255750516612</v>
      </c>
      <c r="N5" s="4">
        <f>SQRT(L5)</f>
        <v>0</v>
      </c>
    </row>
    <row r="6" spans="2:14" x14ac:dyDescent="0.25">
      <c r="B6" s="6"/>
      <c r="C6" s="3" t="s">
        <v>1</v>
      </c>
      <c r="D6" s="5">
        <v>5</v>
      </c>
      <c r="E6" s="3"/>
      <c r="F6" s="12">
        <f t="shared" ref="F6:F15" si="0">SQRT(D6)</f>
        <v>2.2360679774997898</v>
      </c>
      <c r="G6" s="4">
        <f t="shared" ref="G6:G15" si="1">SQRT(E6)</f>
        <v>0</v>
      </c>
      <c r="I6" s="6"/>
      <c r="J6" s="3" t="s">
        <v>1</v>
      </c>
      <c r="K6" s="3">
        <v>1</v>
      </c>
      <c r="L6" s="3"/>
      <c r="M6" s="10">
        <f t="shared" ref="M6:M15" si="2">SQRT(K6)</f>
        <v>1</v>
      </c>
      <c r="N6" s="4">
        <f t="shared" ref="N6:N15" si="3">SQRT(L6)</f>
        <v>0</v>
      </c>
    </row>
    <row r="7" spans="2:14" x14ac:dyDescent="0.25">
      <c r="B7" s="6"/>
      <c r="C7" s="3" t="s">
        <v>2</v>
      </c>
      <c r="D7" s="5">
        <v>3</v>
      </c>
      <c r="E7" s="3"/>
      <c r="F7" s="12">
        <f t="shared" si="0"/>
        <v>1.7320508075688772</v>
      </c>
      <c r="G7" s="4">
        <f t="shared" si="1"/>
        <v>0</v>
      </c>
      <c r="I7" s="6"/>
      <c r="J7" s="3" t="s">
        <v>2</v>
      </c>
      <c r="K7" s="3">
        <v>17</v>
      </c>
      <c r="L7" s="3"/>
      <c r="M7" s="10">
        <f t="shared" si="2"/>
        <v>4.1231056256176606</v>
      </c>
      <c r="N7" s="4">
        <f t="shared" si="3"/>
        <v>0</v>
      </c>
    </row>
    <row r="8" spans="2:14" x14ac:dyDescent="0.25">
      <c r="B8" s="6"/>
      <c r="C8" s="15" t="s">
        <v>3</v>
      </c>
      <c r="D8" s="5">
        <v>4</v>
      </c>
      <c r="E8" s="3"/>
      <c r="F8" s="12">
        <f t="shared" si="0"/>
        <v>2</v>
      </c>
      <c r="G8" s="4">
        <f t="shared" si="1"/>
        <v>0</v>
      </c>
      <c r="I8" s="6"/>
      <c r="J8" s="15" t="s">
        <v>3</v>
      </c>
      <c r="K8" s="9">
        <v>18</v>
      </c>
      <c r="L8" s="3"/>
      <c r="M8" s="10">
        <f t="shared" si="2"/>
        <v>4.2426406871192848</v>
      </c>
      <c r="N8" s="4">
        <f t="shared" si="3"/>
        <v>0</v>
      </c>
    </row>
    <row r="9" spans="2:14" x14ac:dyDescent="0.25">
      <c r="B9" s="6"/>
      <c r="C9" s="15" t="s">
        <v>4</v>
      </c>
      <c r="D9" s="5">
        <v>7</v>
      </c>
      <c r="E9" s="3"/>
      <c r="F9" s="12">
        <f t="shared" si="0"/>
        <v>2.6457513110645907</v>
      </c>
      <c r="G9" s="4">
        <f t="shared" si="1"/>
        <v>0</v>
      </c>
      <c r="I9" s="6"/>
      <c r="J9" s="15" t="s">
        <v>4</v>
      </c>
      <c r="K9" s="9">
        <v>24</v>
      </c>
      <c r="L9" s="3"/>
      <c r="M9" s="10">
        <f t="shared" si="2"/>
        <v>4.8989794855663558</v>
      </c>
      <c r="N9" s="4">
        <f t="shared" si="3"/>
        <v>0</v>
      </c>
    </row>
    <row r="10" spans="2:14" x14ac:dyDescent="0.25">
      <c r="B10" s="6"/>
      <c r="C10" s="15" t="s">
        <v>6</v>
      </c>
      <c r="D10" s="5">
        <v>7</v>
      </c>
      <c r="E10" s="3"/>
      <c r="F10" s="12">
        <f t="shared" si="0"/>
        <v>2.6457513110645907</v>
      </c>
      <c r="G10" s="4">
        <f t="shared" si="1"/>
        <v>0</v>
      </c>
      <c r="I10" s="6"/>
      <c r="J10" s="15" t="s">
        <v>6</v>
      </c>
      <c r="K10" s="9">
        <v>42</v>
      </c>
      <c r="L10" s="3"/>
      <c r="M10" s="10">
        <f t="shared" si="2"/>
        <v>6.4807406984078604</v>
      </c>
      <c r="N10" s="4">
        <f t="shared" si="3"/>
        <v>0</v>
      </c>
    </row>
    <row r="11" spans="2:14" x14ac:dyDescent="0.25">
      <c r="B11" s="6"/>
      <c r="C11" s="15" t="s">
        <v>7</v>
      </c>
      <c r="D11" s="5">
        <v>1</v>
      </c>
      <c r="E11" s="3"/>
      <c r="F11" s="12">
        <f t="shared" si="0"/>
        <v>1</v>
      </c>
      <c r="G11" s="4">
        <f t="shared" si="1"/>
        <v>0</v>
      </c>
      <c r="I11" s="6"/>
      <c r="J11" s="15" t="s">
        <v>7</v>
      </c>
      <c r="K11" s="9">
        <v>4</v>
      </c>
      <c r="L11" s="3"/>
      <c r="M11" s="10">
        <f t="shared" si="2"/>
        <v>2</v>
      </c>
      <c r="N11" s="4">
        <f t="shared" si="3"/>
        <v>0</v>
      </c>
    </row>
    <row r="12" spans="2:14" x14ac:dyDescent="0.25">
      <c r="B12" s="6"/>
      <c r="C12" s="15" t="s">
        <v>8</v>
      </c>
      <c r="D12" s="5">
        <v>0</v>
      </c>
      <c r="E12" s="3"/>
      <c r="F12" s="12">
        <f t="shared" si="0"/>
        <v>0</v>
      </c>
      <c r="G12" s="4">
        <f t="shared" si="1"/>
        <v>0</v>
      </c>
      <c r="I12" s="6"/>
      <c r="J12" s="15" t="s">
        <v>8</v>
      </c>
      <c r="K12" s="9">
        <v>1</v>
      </c>
      <c r="L12" s="3"/>
      <c r="M12" s="10">
        <f t="shared" si="2"/>
        <v>1</v>
      </c>
      <c r="N12" s="4">
        <f t="shared" si="3"/>
        <v>0</v>
      </c>
    </row>
    <row r="13" spans="2:14" x14ac:dyDescent="0.25">
      <c r="B13" s="6"/>
      <c r="C13" s="15" t="s">
        <v>5</v>
      </c>
      <c r="D13" s="5">
        <v>0</v>
      </c>
      <c r="E13" s="3"/>
      <c r="F13" s="12">
        <f t="shared" si="0"/>
        <v>0</v>
      </c>
      <c r="G13" s="4">
        <f t="shared" si="1"/>
        <v>0</v>
      </c>
      <c r="I13" s="6"/>
      <c r="J13" s="15" t="s">
        <v>5</v>
      </c>
      <c r="K13" s="9">
        <v>2</v>
      </c>
      <c r="L13" s="3"/>
      <c r="M13" s="10">
        <f t="shared" si="2"/>
        <v>1.4142135623730951</v>
      </c>
      <c r="N13" s="4">
        <f t="shared" si="3"/>
        <v>0</v>
      </c>
    </row>
    <row r="14" spans="2:14" x14ac:dyDescent="0.25">
      <c r="B14" s="6"/>
      <c r="C14" s="14" t="s">
        <v>9</v>
      </c>
      <c r="D14" s="5">
        <v>20</v>
      </c>
      <c r="E14" s="3"/>
      <c r="F14" s="12">
        <f t="shared" si="0"/>
        <v>4.4721359549995796</v>
      </c>
      <c r="G14" s="4">
        <f t="shared" si="1"/>
        <v>0</v>
      </c>
      <c r="I14" s="6"/>
      <c r="J14" s="14" t="s">
        <v>9</v>
      </c>
      <c r="K14" s="9">
        <v>29</v>
      </c>
      <c r="L14" s="3"/>
      <c r="M14" s="10">
        <f t="shared" si="2"/>
        <v>5.3851648071345037</v>
      </c>
      <c r="N14" s="4">
        <f t="shared" si="3"/>
        <v>0</v>
      </c>
    </row>
    <row r="15" spans="2:14" x14ac:dyDescent="0.25">
      <c r="B15" s="6"/>
      <c r="C15" s="16" t="s">
        <v>10</v>
      </c>
      <c r="D15" s="5">
        <v>2</v>
      </c>
      <c r="E15" s="3"/>
      <c r="F15" s="12">
        <f t="shared" si="0"/>
        <v>1.4142135623730951</v>
      </c>
      <c r="G15" s="4">
        <f t="shared" si="1"/>
        <v>0</v>
      </c>
      <c r="I15" s="6"/>
      <c r="J15" s="16" t="s">
        <v>10</v>
      </c>
      <c r="K15" s="9">
        <v>20</v>
      </c>
      <c r="L15" s="3"/>
      <c r="M15" s="10">
        <f t="shared" si="2"/>
        <v>4.4721359549995796</v>
      </c>
      <c r="N15" s="4">
        <f t="shared" si="3"/>
        <v>0</v>
      </c>
    </row>
    <row r="16" spans="2:14" x14ac:dyDescent="0.25">
      <c r="B16" s="6"/>
      <c r="C16" s="16" t="s">
        <v>11</v>
      </c>
      <c r="D16" s="5">
        <v>2</v>
      </c>
      <c r="E16" s="3"/>
      <c r="F16" s="12">
        <f t="shared" ref="F16:G21" si="4">SQRT(D16)</f>
        <v>1.4142135623730951</v>
      </c>
      <c r="G16" s="4">
        <f t="shared" si="4"/>
        <v>0</v>
      </c>
      <c r="I16" s="6"/>
      <c r="J16" s="16" t="s">
        <v>11</v>
      </c>
      <c r="K16" s="9">
        <v>4</v>
      </c>
      <c r="L16" s="3"/>
      <c r="M16" s="10">
        <f>SQRT(K16)</f>
        <v>2</v>
      </c>
      <c r="N16" s="4">
        <f>SQRT(L16)</f>
        <v>0</v>
      </c>
    </row>
    <row r="17" spans="2:14" x14ac:dyDescent="0.25">
      <c r="B17" s="6"/>
      <c r="C17" s="17" t="s">
        <v>25</v>
      </c>
      <c r="D17" s="5">
        <v>3</v>
      </c>
      <c r="E17" s="3"/>
      <c r="F17" s="12">
        <f t="shared" si="4"/>
        <v>1.7320508075688772</v>
      </c>
      <c r="G17" s="4">
        <f t="shared" si="4"/>
        <v>0</v>
      </c>
      <c r="I17" s="6"/>
      <c r="J17" s="17" t="s">
        <v>25</v>
      </c>
      <c r="K17" s="9">
        <v>4</v>
      </c>
      <c r="L17" s="3"/>
      <c r="M17" s="10">
        <f>SQRT(K17)</f>
        <v>2</v>
      </c>
      <c r="N17" s="4"/>
    </row>
    <row r="18" spans="2:14" x14ac:dyDescent="0.25">
      <c r="B18" s="6"/>
      <c r="C18" s="17" t="s">
        <v>12</v>
      </c>
      <c r="D18" s="5">
        <v>3</v>
      </c>
      <c r="E18" s="3"/>
      <c r="F18" s="12">
        <f t="shared" si="4"/>
        <v>1.7320508075688772</v>
      </c>
      <c r="G18" s="4">
        <f t="shared" si="4"/>
        <v>0</v>
      </c>
      <c r="I18" s="6"/>
      <c r="J18" s="17" t="s">
        <v>12</v>
      </c>
      <c r="K18" s="9">
        <v>38</v>
      </c>
      <c r="L18" s="3"/>
      <c r="M18" s="10">
        <f t="shared" ref="M18:N21" si="5">SQRT(K18)</f>
        <v>6.164414002968976</v>
      </c>
      <c r="N18" s="4">
        <f t="shared" si="5"/>
        <v>0</v>
      </c>
    </row>
    <row r="19" spans="2:14" x14ac:dyDescent="0.25">
      <c r="B19" s="6"/>
      <c r="C19" s="17" t="s">
        <v>13</v>
      </c>
      <c r="D19" s="5">
        <v>0</v>
      </c>
      <c r="E19" s="3"/>
      <c r="F19" s="12">
        <f t="shared" si="4"/>
        <v>0</v>
      </c>
      <c r="G19" s="4">
        <f t="shared" si="4"/>
        <v>0</v>
      </c>
      <c r="I19" s="6"/>
      <c r="J19" s="17" t="s">
        <v>13</v>
      </c>
      <c r="K19" s="9">
        <v>22</v>
      </c>
      <c r="L19" s="3"/>
      <c r="M19" s="10">
        <f t="shared" si="5"/>
        <v>4.6904157598234297</v>
      </c>
      <c r="N19" s="4">
        <f t="shared" si="5"/>
        <v>0</v>
      </c>
    </row>
    <row r="20" spans="2:14" x14ac:dyDescent="0.25">
      <c r="B20" s="6"/>
      <c r="C20" s="17" t="s">
        <v>14</v>
      </c>
      <c r="D20" s="5">
        <v>0</v>
      </c>
      <c r="E20" s="3"/>
      <c r="F20" s="12">
        <f t="shared" si="4"/>
        <v>0</v>
      </c>
      <c r="G20" s="4">
        <f t="shared" si="4"/>
        <v>0</v>
      </c>
      <c r="I20" s="6"/>
      <c r="J20" s="17" t="s">
        <v>14</v>
      </c>
      <c r="K20" s="9">
        <v>4</v>
      </c>
      <c r="L20" s="3"/>
      <c r="M20" s="10">
        <f t="shared" si="5"/>
        <v>2</v>
      </c>
      <c r="N20" s="4">
        <f t="shared" si="5"/>
        <v>0</v>
      </c>
    </row>
    <row r="21" spans="2:14" x14ac:dyDescent="0.25">
      <c r="B21" s="6"/>
      <c r="C21" s="17" t="s">
        <v>15</v>
      </c>
      <c r="D21" s="5">
        <v>0</v>
      </c>
      <c r="E21" s="3"/>
      <c r="F21" s="12">
        <f t="shared" si="4"/>
        <v>0</v>
      </c>
      <c r="G21" s="4">
        <f t="shared" si="4"/>
        <v>0</v>
      </c>
      <c r="I21" s="6"/>
      <c r="J21" s="17" t="s">
        <v>15</v>
      </c>
      <c r="K21" s="9">
        <v>4</v>
      </c>
      <c r="L21" s="3"/>
      <c r="M21" s="10">
        <f t="shared" si="5"/>
        <v>2</v>
      </c>
      <c r="N21" s="4">
        <f t="shared" si="5"/>
        <v>0</v>
      </c>
    </row>
    <row r="22" spans="2:14" x14ac:dyDescent="0.25">
      <c r="B22" s="6"/>
      <c r="C22" s="16" t="s">
        <v>31</v>
      </c>
      <c r="D22" s="13" t="s">
        <v>38</v>
      </c>
      <c r="G22" s="4"/>
      <c r="I22" s="6"/>
      <c r="J22" s="16" t="s">
        <v>31</v>
      </c>
      <c r="K22" s="5" t="s">
        <v>37</v>
      </c>
      <c r="N22" s="4"/>
    </row>
    <row r="23" spans="2:14" x14ac:dyDescent="0.25">
      <c r="B23" s="6"/>
      <c r="C23" s="17" t="s">
        <v>32</v>
      </c>
      <c r="D23" s="13" t="s">
        <v>38</v>
      </c>
      <c r="G23" s="4"/>
      <c r="I23" s="6"/>
      <c r="J23" s="17" t="s">
        <v>32</v>
      </c>
      <c r="K23" s="5" t="s">
        <v>37</v>
      </c>
      <c r="N23" s="4"/>
    </row>
    <row r="24" spans="2:14" x14ac:dyDescent="0.25">
      <c r="B24" s="6"/>
      <c r="C24" s="17" t="s">
        <v>33</v>
      </c>
      <c r="D24" s="13" t="s">
        <v>37</v>
      </c>
      <c r="G24" s="4"/>
      <c r="I24" s="6"/>
      <c r="J24" s="17" t="s">
        <v>33</v>
      </c>
      <c r="K24" s="5" t="s">
        <v>37</v>
      </c>
      <c r="N24" s="4"/>
    </row>
    <row r="25" spans="2:14" x14ac:dyDescent="0.25">
      <c r="B25" s="6"/>
      <c r="C25" s="17" t="s">
        <v>34</v>
      </c>
      <c r="D25" s="13" t="s">
        <v>37</v>
      </c>
      <c r="G25" s="4"/>
      <c r="I25" s="6"/>
      <c r="J25" s="17" t="s">
        <v>34</v>
      </c>
      <c r="K25" s="5" t="s">
        <v>38</v>
      </c>
      <c r="N25" s="4"/>
    </row>
    <row r="26" spans="2:14" x14ac:dyDescent="0.25">
      <c r="B26" s="6"/>
      <c r="C26" s="17" t="s">
        <v>39</v>
      </c>
      <c r="D26" s="13" t="s">
        <v>37</v>
      </c>
      <c r="G26" s="4"/>
      <c r="I26" s="6"/>
      <c r="J26" s="17" t="s">
        <v>39</v>
      </c>
      <c r="K26" s="5" t="s">
        <v>37</v>
      </c>
      <c r="N26" s="4"/>
    </row>
    <row r="27" spans="2:14" x14ac:dyDescent="0.25">
      <c r="B27" s="6"/>
      <c r="C27" s="17" t="s">
        <v>36</v>
      </c>
      <c r="D27" s="13" t="s">
        <v>37</v>
      </c>
      <c r="G27" s="4"/>
      <c r="I27" s="6"/>
      <c r="J27" s="17" t="s">
        <v>36</v>
      </c>
      <c r="K27" s="5" t="s">
        <v>37</v>
      </c>
      <c r="N27" s="4"/>
    </row>
    <row r="28" spans="2:14" x14ac:dyDescent="0.25">
      <c r="B28" s="6"/>
      <c r="C28" s="17" t="s">
        <v>35</v>
      </c>
      <c r="D28" s="13" t="s">
        <v>37</v>
      </c>
      <c r="G28" s="4"/>
      <c r="I28" s="6"/>
      <c r="J28" s="17" t="s">
        <v>35</v>
      </c>
      <c r="K28" s="5" t="s">
        <v>37</v>
      </c>
      <c r="N28" s="4"/>
    </row>
    <row r="29" spans="2:14" x14ac:dyDescent="0.25">
      <c r="B29" s="18"/>
      <c r="C29" s="19"/>
      <c r="D29" s="19"/>
      <c r="E29" s="19"/>
      <c r="F29" s="19" t="s">
        <v>20</v>
      </c>
      <c r="G29" s="20" t="e">
        <f>CORREL(F5:F21,G5:G21)</f>
        <v>#DIV/0!</v>
      </c>
      <c r="I29" s="18"/>
      <c r="J29" s="19"/>
      <c r="K29" s="19"/>
      <c r="L29" s="19"/>
      <c r="M29" s="19" t="s">
        <v>24</v>
      </c>
      <c r="N29" s="21" t="e">
        <f>CORREL(M5:M21,N5:N21)</f>
        <v>#DIV/0!</v>
      </c>
    </row>
    <row r="31" spans="2:14" ht="15.75" x14ac:dyDescent="0.25">
      <c r="B31" s="22" t="s">
        <v>22</v>
      </c>
      <c r="C31" s="23"/>
      <c r="D31" s="23"/>
      <c r="E31" s="23"/>
      <c r="F31" s="23"/>
      <c r="G31" s="24"/>
      <c r="I31" s="22" t="s">
        <v>29</v>
      </c>
      <c r="J31" s="23"/>
      <c r="K31" s="23"/>
      <c r="L31" s="23"/>
      <c r="M31" s="23"/>
      <c r="N31" s="24"/>
    </row>
    <row r="32" spans="2:14" x14ac:dyDescent="0.25">
      <c r="B32" s="6"/>
      <c r="C32" s="1" t="s">
        <v>16</v>
      </c>
      <c r="D32" s="1" t="s">
        <v>26</v>
      </c>
      <c r="E32" s="1" t="s">
        <v>17</v>
      </c>
      <c r="F32" s="1" t="s">
        <v>23</v>
      </c>
      <c r="G32" s="2" t="s">
        <v>18</v>
      </c>
      <c r="I32" s="6"/>
      <c r="J32" s="1" t="s">
        <v>16</v>
      </c>
      <c r="K32" s="1" t="s">
        <v>26</v>
      </c>
      <c r="L32" s="1" t="s">
        <v>17</v>
      </c>
      <c r="M32" s="1" t="s">
        <v>23</v>
      </c>
      <c r="N32" s="2" t="s">
        <v>18</v>
      </c>
    </row>
    <row r="33" spans="2:14" x14ac:dyDescent="0.25">
      <c r="B33" s="6"/>
      <c r="C33" s="3" t="s">
        <v>0</v>
      </c>
      <c r="D33" s="3">
        <v>88</v>
      </c>
      <c r="E33" s="3"/>
      <c r="F33" s="10">
        <f>SQRT(D33)</f>
        <v>9.3808315196468595</v>
      </c>
      <c r="G33" s="4">
        <f>SQRT(E33)</f>
        <v>0</v>
      </c>
      <c r="I33" s="6"/>
      <c r="J33" s="3" t="s">
        <v>0</v>
      </c>
      <c r="K33" s="3">
        <v>50</v>
      </c>
      <c r="L33" s="3"/>
      <c r="M33" s="10">
        <f>SQRT(K33)</f>
        <v>7.0710678118654755</v>
      </c>
      <c r="N33" s="4">
        <f>SQRT(L33)</f>
        <v>0</v>
      </c>
    </row>
    <row r="34" spans="2:14" x14ac:dyDescent="0.25">
      <c r="B34" s="6"/>
      <c r="C34" s="3" t="s">
        <v>1</v>
      </c>
      <c r="D34" s="3">
        <v>11</v>
      </c>
      <c r="E34" s="3"/>
      <c r="F34" s="10">
        <f t="shared" ref="F34:F49" si="6">SQRT(D34)</f>
        <v>3.3166247903553998</v>
      </c>
      <c r="G34" s="4">
        <f t="shared" ref="G34:G49" si="7">SQRT(E34)</f>
        <v>0</v>
      </c>
      <c r="I34" s="6"/>
      <c r="J34" s="3" t="s">
        <v>1</v>
      </c>
      <c r="K34" s="3">
        <v>0</v>
      </c>
      <c r="L34" s="3"/>
      <c r="M34" s="10">
        <f t="shared" ref="M34:M45" si="8">SQRT(K34)</f>
        <v>0</v>
      </c>
      <c r="N34" s="4">
        <f t="shared" ref="N34:N44" si="9">SQRT(L34)</f>
        <v>0</v>
      </c>
    </row>
    <row r="35" spans="2:14" x14ac:dyDescent="0.25">
      <c r="B35" s="6"/>
      <c r="C35" s="3" t="s">
        <v>2</v>
      </c>
      <c r="D35" s="3">
        <v>12</v>
      </c>
      <c r="E35" s="3"/>
      <c r="F35" s="10">
        <f t="shared" si="6"/>
        <v>3.4641016151377544</v>
      </c>
      <c r="G35" s="4">
        <f t="shared" si="7"/>
        <v>0</v>
      </c>
      <c r="I35" s="6"/>
      <c r="J35" s="3" t="s">
        <v>2</v>
      </c>
      <c r="K35" s="3">
        <v>27</v>
      </c>
      <c r="L35" s="3"/>
      <c r="M35" s="10">
        <f t="shared" si="8"/>
        <v>5.196152422706632</v>
      </c>
      <c r="N35" s="4">
        <f t="shared" si="9"/>
        <v>0</v>
      </c>
    </row>
    <row r="36" spans="2:14" x14ac:dyDescent="0.25">
      <c r="B36" s="6"/>
      <c r="C36" s="15" t="s">
        <v>3</v>
      </c>
      <c r="D36" s="9">
        <v>9</v>
      </c>
      <c r="E36" s="3"/>
      <c r="F36" s="10">
        <f t="shared" si="6"/>
        <v>3</v>
      </c>
      <c r="G36" s="4">
        <f t="shared" si="7"/>
        <v>0</v>
      </c>
      <c r="I36" s="6"/>
      <c r="J36" s="15" t="s">
        <v>3</v>
      </c>
      <c r="K36" s="9">
        <v>20</v>
      </c>
      <c r="L36" s="3"/>
      <c r="M36" s="10">
        <f t="shared" si="8"/>
        <v>4.4721359549995796</v>
      </c>
      <c r="N36" s="4">
        <f t="shared" si="9"/>
        <v>0</v>
      </c>
    </row>
    <row r="37" spans="2:14" x14ac:dyDescent="0.25">
      <c r="B37" s="6"/>
      <c r="C37" s="15" t="s">
        <v>4</v>
      </c>
      <c r="D37" s="9">
        <v>16</v>
      </c>
      <c r="E37" s="3"/>
      <c r="F37" s="10">
        <f t="shared" si="6"/>
        <v>4</v>
      </c>
      <c r="G37" s="4">
        <f t="shared" si="7"/>
        <v>0</v>
      </c>
      <c r="I37" s="6"/>
      <c r="J37" s="15" t="s">
        <v>4</v>
      </c>
      <c r="K37" s="9">
        <v>48</v>
      </c>
      <c r="L37" s="3"/>
      <c r="M37" s="10">
        <f t="shared" si="8"/>
        <v>6.9282032302755088</v>
      </c>
      <c r="N37" s="4">
        <f t="shared" si="9"/>
        <v>0</v>
      </c>
    </row>
    <row r="38" spans="2:14" x14ac:dyDescent="0.25">
      <c r="B38" s="6"/>
      <c r="C38" s="15" t="s">
        <v>6</v>
      </c>
      <c r="D38" s="9">
        <v>2</v>
      </c>
      <c r="E38" s="3"/>
      <c r="F38" s="10">
        <f t="shared" si="6"/>
        <v>1.4142135623730951</v>
      </c>
      <c r="G38" s="4">
        <f t="shared" si="7"/>
        <v>0</v>
      </c>
      <c r="I38" s="6"/>
      <c r="J38" s="15" t="s">
        <v>6</v>
      </c>
      <c r="K38" s="9">
        <v>21</v>
      </c>
      <c r="L38" s="3"/>
      <c r="M38" s="10">
        <f t="shared" si="8"/>
        <v>4.5825756949558398</v>
      </c>
      <c r="N38" s="4">
        <f t="shared" si="9"/>
        <v>0</v>
      </c>
    </row>
    <row r="39" spans="2:14" x14ac:dyDescent="0.25">
      <c r="B39" s="6"/>
      <c r="C39" s="15" t="s">
        <v>7</v>
      </c>
      <c r="D39" s="9">
        <v>0</v>
      </c>
      <c r="E39" s="3"/>
      <c r="F39" s="10">
        <f t="shared" si="6"/>
        <v>0</v>
      </c>
      <c r="G39" s="4">
        <f t="shared" si="7"/>
        <v>0</v>
      </c>
      <c r="I39" s="6"/>
      <c r="J39" s="15" t="s">
        <v>7</v>
      </c>
      <c r="K39" s="9">
        <v>0</v>
      </c>
      <c r="L39" s="3"/>
      <c r="M39" s="10">
        <f t="shared" si="8"/>
        <v>0</v>
      </c>
      <c r="N39" s="4">
        <f t="shared" si="9"/>
        <v>0</v>
      </c>
    </row>
    <row r="40" spans="2:14" x14ac:dyDescent="0.25">
      <c r="B40" s="6"/>
      <c r="C40" s="15" t="s">
        <v>8</v>
      </c>
      <c r="D40" s="9">
        <v>0</v>
      </c>
      <c r="E40" s="3"/>
      <c r="F40" s="10">
        <f t="shared" si="6"/>
        <v>0</v>
      </c>
      <c r="G40" s="4">
        <f t="shared" si="7"/>
        <v>0</v>
      </c>
      <c r="I40" s="6"/>
      <c r="J40" s="15" t="s">
        <v>8</v>
      </c>
      <c r="K40" s="9">
        <v>0</v>
      </c>
      <c r="L40" s="3"/>
      <c r="M40" s="10">
        <f t="shared" si="8"/>
        <v>0</v>
      </c>
      <c r="N40" s="4">
        <f t="shared" si="9"/>
        <v>0</v>
      </c>
    </row>
    <row r="41" spans="2:14" x14ac:dyDescent="0.25">
      <c r="B41" s="6"/>
      <c r="C41" s="15" t="s">
        <v>5</v>
      </c>
      <c r="D41" s="9">
        <v>0</v>
      </c>
      <c r="E41" s="3"/>
      <c r="F41" s="10">
        <f t="shared" si="6"/>
        <v>0</v>
      </c>
      <c r="G41" s="4">
        <f t="shared" si="7"/>
        <v>0</v>
      </c>
      <c r="I41" s="6"/>
      <c r="J41" s="15" t="s">
        <v>5</v>
      </c>
      <c r="K41" s="9">
        <v>4</v>
      </c>
      <c r="L41" s="3"/>
      <c r="M41" s="10">
        <f t="shared" si="8"/>
        <v>2</v>
      </c>
      <c r="N41" s="4">
        <f t="shared" si="9"/>
        <v>0</v>
      </c>
    </row>
    <row r="42" spans="2:14" x14ac:dyDescent="0.25">
      <c r="B42" s="6"/>
      <c r="C42" s="14" t="s">
        <v>9</v>
      </c>
      <c r="D42" s="9">
        <v>38</v>
      </c>
      <c r="E42" s="3"/>
      <c r="F42" s="10">
        <f t="shared" si="6"/>
        <v>6.164414002968976</v>
      </c>
      <c r="G42" s="4">
        <f t="shared" si="7"/>
        <v>0</v>
      </c>
      <c r="I42" s="6"/>
      <c r="J42" s="14" t="s">
        <v>9</v>
      </c>
      <c r="K42" s="9">
        <v>15</v>
      </c>
      <c r="L42" s="3"/>
      <c r="M42" s="10">
        <f t="shared" si="8"/>
        <v>3.872983346207417</v>
      </c>
      <c r="N42" s="4">
        <f t="shared" si="9"/>
        <v>0</v>
      </c>
    </row>
    <row r="43" spans="2:14" x14ac:dyDescent="0.25">
      <c r="B43" s="6"/>
      <c r="C43" s="16" t="s">
        <v>10</v>
      </c>
      <c r="D43" s="9">
        <v>4</v>
      </c>
      <c r="E43" s="3"/>
      <c r="F43" s="10">
        <f t="shared" si="6"/>
        <v>2</v>
      </c>
      <c r="G43" s="4">
        <f t="shared" si="7"/>
        <v>0</v>
      </c>
      <c r="I43" s="6"/>
      <c r="J43" s="16" t="s">
        <v>10</v>
      </c>
      <c r="K43" s="9">
        <v>2</v>
      </c>
      <c r="L43" s="3"/>
      <c r="M43" s="10">
        <f t="shared" si="8"/>
        <v>1.4142135623730951</v>
      </c>
      <c r="N43" s="4">
        <f t="shared" si="9"/>
        <v>0</v>
      </c>
    </row>
    <row r="44" spans="2:14" x14ac:dyDescent="0.25">
      <c r="B44" s="6"/>
      <c r="C44" s="16" t="s">
        <v>11</v>
      </c>
      <c r="D44" s="9">
        <v>3</v>
      </c>
      <c r="E44" s="3"/>
      <c r="F44" s="10">
        <f t="shared" si="6"/>
        <v>1.7320508075688772</v>
      </c>
      <c r="G44" s="4">
        <f t="shared" si="7"/>
        <v>0</v>
      </c>
      <c r="I44" s="6"/>
      <c r="J44" s="16" t="s">
        <v>11</v>
      </c>
      <c r="K44" s="9">
        <v>0</v>
      </c>
      <c r="L44" s="3"/>
      <c r="M44" s="10">
        <f t="shared" si="8"/>
        <v>0</v>
      </c>
      <c r="N44" s="4">
        <f t="shared" si="9"/>
        <v>0</v>
      </c>
    </row>
    <row r="45" spans="2:14" x14ac:dyDescent="0.25">
      <c r="B45" s="6"/>
      <c r="C45" s="17" t="s">
        <v>25</v>
      </c>
      <c r="D45" s="9">
        <v>3</v>
      </c>
      <c r="E45" s="3"/>
      <c r="F45" s="10">
        <f t="shared" si="6"/>
        <v>1.7320508075688772</v>
      </c>
      <c r="G45" s="4"/>
      <c r="I45" s="6"/>
      <c r="J45" s="17" t="s">
        <v>25</v>
      </c>
      <c r="K45" s="9">
        <v>3</v>
      </c>
      <c r="L45" s="3"/>
      <c r="M45" s="10">
        <f t="shared" si="8"/>
        <v>1.7320508075688772</v>
      </c>
      <c r="N45" s="4"/>
    </row>
    <row r="46" spans="2:14" x14ac:dyDescent="0.25">
      <c r="B46" s="6"/>
      <c r="C46" s="17" t="s">
        <v>12</v>
      </c>
      <c r="D46" s="9">
        <v>9</v>
      </c>
      <c r="E46" s="3"/>
      <c r="F46" s="10">
        <f t="shared" si="6"/>
        <v>3</v>
      </c>
      <c r="G46" s="4">
        <f t="shared" si="7"/>
        <v>0</v>
      </c>
      <c r="I46" s="6"/>
      <c r="J46" s="17" t="s">
        <v>12</v>
      </c>
      <c r="K46" s="9">
        <v>23</v>
      </c>
      <c r="L46" s="3"/>
      <c r="M46" s="10">
        <f t="shared" ref="M46:M49" si="10">SQRT(K46)</f>
        <v>4.7958315233127191</v>
      </c>
      <c r="N46" s="4">
        <f t="shared" ref="N46:N49" si="11">SQRT(L46)</f>
        <v>0</v>
      </c>
    </row>
    <row r="47" spans="2:14" x14ac:dyDescent="0.25">
      <c r="B47" s="6"/>
      <c r="C47" s="17" t="s">
        <v>13</v>
      </c>
      <c r="D47" s="9">
        <v>2</v>
      </c>
      <c r="E47" s="3"/>
      <c r="F47" s="10">
        <f t="shared" si="6"/>
        <v>1.4142135623730951</v>
      </c>
      <c r="G47" s="4">
        <f t="shared" si="7"/>
        <v>0</v>
      </c>
      <c r="I47" s="6"/>
      <c r="J47" s="17" t="s">
        <v>13</v>
      </c>
      <c r="K47" s="9">
        <v>11</v>
      </c>
      <c r="L47" s="3"/>
      <c r="M47" s="10">
        <f t="shared" si="10"/>
        <v>3.3166247903553998</v>
      </c>
      <c r="N47" s="4">
        <f t="shared" si="11"/>
        <v>0</v>
      </c>
    </row>
    <row r="48" spans="2:14" x14ac:dyDescent="0.25">
      <c r="B48" s="6"/>
      <c r="C48" s="17" t="s">
        <v>14</v>
      </c>
      <c r="D48" s="9">
        <v>2</v>
      </c>
      <c r="E48" s="3"/>
      <c r="F48" s="10">
        <f t="shared" si="6"/>
        <v>1.4142135623730951</v>
      </c>
      <c r="G48" s="4">
        <f t="shared" si="7"/>
        <v>0</v>
      </c>
      <c r="I48" s="6"/>
      <c r="J48" s="17" t="s">
        <v>14</v>
      </c>
      <c r="K48" s="9">
        <v>0</v>
      </c>
      <c r="L48" s="3"/>
      <c r="M48" s="10">
        <f t="shared" si="10"/>
        <v>0</v>
      </c>
      <c r="N48" s="4">
        <f t="shared" si="11"/>
        <v>0</v>
      </c>
    </row>
    <row r="49" spans="2:14" x14ac:dyDescent="0.25">
      <c r="B49" s="6"/>
      <c r="C49" s="17" t="s">
        <v>15</v>
      </c>
      <c r="D49" s="9">
        <v>3</v>
      </c>
      <c r="E49" s="3"/>
      <c r="F49" s="10">
        <f t="shared" si="6"/>
        <v>1.7320508075688772</v>
      </c>
      <c r="G49" s="4">
        <f t="shared" si="7"/>
        <v>0</v>
      </c>
      <c r="I49" s="6"/>
      <c r="J49" s="17" t="s">
        <v>15</v>
      </c>
      <c r="K49" s="9">
        <v>0</v>
      </c>
      <c r="L49" s="3"/>
      <c r="M49" s="10">
        <f t="shared" si="10"/>
        <v>0</v>
      </c>
      <c r="N49" s="4">
        <f t="shared" si="11"/>
        <v>0</v>
      </c>
    </row>
    <row r="50" spans="2:14" x14ac:dyDescent="0.25">
      <c r="B50" s="6"/>
      <c r="C50" s="16" t="s">
        <v>31</v>
      </c>
      <c r="D50" s="13" t="s">
        <v>37</v>
      </c>
      <c r="G50" s="4"/>
      <c r="I50" s="6"/>
      <c r="J50" s="16" t="s">
        <v>31</v>
      </c>
      <c r="K50" s="13" t="s">
        <v>37</v>
      </c>
      <c r="N50" s="4"/>
    </row>
    <row r="51" spans="2:14" x14ac:dyDescent="0.25">
      <c r="B51" s="6"/>
      <c r="C51" s="17" t="s">
        <v>32</v>
      </c>
      <c r="D51" s="13" t="s">
        <v>37</v>
      </c>
      <c r="G51" s="4"/>
      <c r="I51" s="6"/>
      <c r="J51" s="17" t="s">
        <v>32</v>
      </c>
      <c r="K51" s="13" t="s">
        <v>37</v>
      </c>
      <c r="N51" s="4"/>
    </row>
    <row r="52" spans="2:14" x14ac:dyDescent="0.25">
      <c r="B52" s="6"/>
      <c r="C52" s="17" t="s">
        <v>33</v>
      </c>
      <c r="D52" s="13" t="s">
        <v>37</v>
      </c>
      <c r="G52" s="4"/>
      <c r="I52" s="6"/>
      <c r="J52" s="17" t="s">
        <v>33</v>
      </c>
      <c r="K52" s="13" t="s">
        <v>37</v>
      </c>
      <c r="N52" s="4"/>
    </row>
    <row r="53" spans="2:14" x14ac:dyDescent="0.25">
      <c r="B53" s="6"/>
      <c r="C53" s="17" t="s">
        <v>34</v>
      </c>
      <c r="D53" s="13" t="s">
        <v>37</v>
      </c>
      <c r="G53" s="4"/>
      <c r="I53" s="6"/>
      <c r="J53" s="17" t="s">
        <v>34</v>
      </c>
      <c r="K53" s="13" t="s">
        <v>38</v>
      </c>
      <c r="N53" s="4"/>
    </row>
    <row r="54" spans="2:14" x14ac:dyDescent="0.25">
      <c r="B54" s="6"/>
      <c r="C54" s="17" t="s">
        <v>39</v>
      </c>
      <c r="D54" s="13" t="s">
        <v>37</v>
      </c>
      <c r="G54" s="4"/>
      <c r="I54" s="6"/>
      <c r="J54" s="17" t="s">
        <v>39</v>
      </c>
      <c r="K54" s="13" t="s">
        <v>37</v>
      </c>
      <c r="N54" s="4"/>
    </row>
    <row r="55" spans="2:14" x14ac:dyDescent="0.25">
      <c r="B55" s="6"/>
      <c r="C55" s="17" t="s">
        <v>36</v>
      </c>
      <c r="D55" s="13" t="s">
        <v>37</v>
      </c>
      <c r="G55" s="4"/>
      <c r="I55" s="6"/>
      <c r="J55" s="17" t="s">
        <v>36</v>
      </c>
      <c r="K55" s="13" t="s">
        <v>37</v>
      </c>
      <c r="N55" s="4"/>
    </row>
    <row r="56" spans="2:14" x14ac:dyDescent="0.25">
      <c r="B56" s="6"/>
      <c r="C56" s="17" t="s">
        <v>35</v>
      </c>
      <c r="D56" s="13" t="s">
        <v>37</v>
      </c>
      <c r="G56" s="4"/>
      <c r="I56" s="6"/>
      <c r="J56" s="17" t="s">
        <v>35</v>
      </c>
      <c r="K56" s="13" t="s">
        <v>37</v>
      </c>
      <c r="N56" s="4"/>
    </row>
    <row r="57" spans="2:14" x14ac:dyDescent="0.25">
      <c r="B57" s="18"/>
      <c r="C57" s="19"/>
      <c r="D57" s="19"/>
      <c r="E57" s="19"/>
      <c r="F57" s="19" t="s">
        <v>21</v>
      </c>
      <c r="G57" s="21" t="e">
        <f>CORREL(F33:F49,G33:G49)</f>
        <v>#DIV/0!</v>
      </c>
      <c r="I57" s="18"/>
      <c r="J57" s="19"/>
      <c r="K57" s="19"/>
      <c r="L57" s="19"/>
      <c r="M57" s="19" t="s">
        <v>30</v>
      </c>
      <c r="N57" s="21" t="e">
        <f>CORREL(M33:M49,N33:N49)</f>
        <v>#DIV/0!</v>
      </c>
    </row>
    <row r="59" spans="2:14" x14ac:dyDescent="0.25">
      <c r="B59" s="7"/>
      <c r="C59" s="8"/>
      <c r="D59" s="8"/>
      <c r="E59" s="8"/>
      <c r="F59" s="8" t="s">
        <v>19</v>
      </c>
      <c r="G59" s="11" t="e">
        <f>AVERAGE(G29,G57,N29,N57)</f>
        <v>#DIV/0!</v>
      </c>
    </row>
  </sheetData>
  <mergeCells count="4">
    <mergeCell ref="B3:G3"/>
    <mergeCell ref="B31:G31"/>
    <mergeCell ref="I3:N3"/>
    <mergeCell ref="I31:N3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B1:N59"/>
  <sheetViews>
    <sheetView workbookViewId="0">
      <selection activeCell="B1" sqref="B1"/>
    </sheetView>
  </sheetViews>
  <sheetFormatPr defaultRowHeight="15" x14ac:dyDescent="0.25"/>
  <cols>
    <col min="1" max="1" width="2.85546875" style="5" customWidth="1"/>
    <col min="2" max="2" width="9.140625" style="5"/>
    <col min="3" max="3" width="23" style="5" customWidth="1"/>
    <col min="4" max="7" width="18.7109375" style="5" customWidth="1"/>
    <col min="8" max="8" width="3.85546875" style="5" customWidth="1"/>
    <col min="9" max="9" width="9.5703125" style="5" customWidth="1"/>
    <col min="10" max="10" width="22.85546875" style="5" customWidth="1"/>
    <col min="11" max="14" width="18.7109375" style="5" customWidth="1"/>
    <col min="15" max="16384" width="9.140625" style="5"/>
  </cols>
  <sheetData>
    <row r="1" spans="2:14" x14ac:dyDescent="0.25">
      <c r="B1" s="5" t="s">
        <v>40</v>
      </c>
    </row>
    <row r="3" spans="2:14" ht="15.75" x14ac:dyDescent="0.25">
      <c r="B3" s="22" t="s">
        <v>27</v>
      </c>
      <c r="C3" s="23"/>
      <c r="D3" s="23"/>
      <c r="E3" s="23"/>
      <c r="F3" s="23"/>
      <c r="G3" s="24"/>
      <c r="I3" s="22" t="s">
        <v>28</v>
      </c>
      <c r="J3" s="23"/>
      <c r="K3" s="23"/>
      <c r="L3" s="23"/>
      <c r="M3" s="23"/>
      <c r="N3" s="24"/>
    </row>
    <row r="4" spans="2:14" x14ac:dyDescent="0.25">
      <c r="B4" s="6"/>
      <c r="C4" s="1" t="s">
        <v>16</v>
      </c>
      <c r="D4" s="1" t="s">
        <v>26</v>
      </c>
      <c r="E4" s="1" t="s">
        <v>17</v>
      </c>
      <c r="F4" s="1" t="s">
        <v>23</v>
      </c>
      <c r="G4" s="2" t="s">
        <v>18</v>
      </c>
      <c r="I4" s="6"/>
      <c r="J4" s="1" t="s">
        <v>16</v>
      </c>
      <c r="K4" s="1" t="s">
        <v>26</v>
      </c>
      <c r="L4" s="1" t="s">
        <v>17</v>
      </c>
      <c r="M4" s="1" t="s">
        <v>23</v>
      </c>
      <c r="N4" s="2" t="s">
        <v>18</v>
      </c>
    </row>
    <row r="5" spans="2:14" x14ac:dyDescent="0.25">
      <c r="B5" s="6"/>
      <c r="C5" s="3" t="s">
        <v>0</v>
      </c>
      <c r="D5" s="5">
        <v>58</v>
      </c>
      <c r="E5" s="3"/>
      <c r="F5" s="12">
        <f>SQRT(D5)</f>
        <v>7.6157731058639087</v>
      </c>
      <c r="G5" s="4">
        <f>SQRT(E5)</f>
        <v>0</v>
      </c>
      <c r="I5" s="6"/>
      <c r="J5" s="3" t="s">
        <v>0</v>
      </c>
      <c r="K5" s="3">
        <v>30</v>
      </c>
      <c r="L5" s="3"/>
      <c r="M5" s="10">
        <f>SQRT(K5)</f>
        <v>5.4772255750516612</v>
      </c>
      <c r="N5" s="4">
        <f>SQRT(L5)</f>
        <v>0</v>
      </c>
    </row>
    <row r="6" spans="2:14" x14ac:dyDescent="0.25">
      <c r="B6" s="6"/>
      <c r="C6" s="3" t="s">
        <v>1</v>
      </c>
      <c r="D6" s="5">
        <v>5</v>
      </c>
      <c r="E6" s="3"/>
      <c r="F6" s="12">
        <f t="shared" ref="F6:G21" si="0">SQRT(D6)</f>
        <v>2.2360679774997898</v>
      </c>
      <c r="G6" s="4">
        <f t="shared" si="0"/>
        <v>0</v>
      </c>
      <c r="I6" s="6"/>
      <c r="J6" s="3" t="s">
        <v>1</v>
      </c>
      <c r="K6" s="3">
        <v>1</v>
      </c>
      <c r="L6" s="3"/>
      <c r="M6" s="10">
        <f t="shared" ref="M6:N15" si="1">SQRT(K6)</f>
        <v>1</v>
      </c>
      <c r="N6" s="4">
        <f t="shared" si="1"/>
        <v>0</v>
      </c>
    </row>
    <row r="7" spans="2:14" x14ac:dyDescent="0.25">
      <c r="B7" s="6"/>
      <c r="C7" s="3" t="s">
        <v>2</v>
      </c>
      <c r="D7" s="5">
        <v>3</v>
      </c>
      <c r="E7" s="3"/>
      <c r="F7" s="12">
        <f t="shared" si="0"/>
        <v>1.7320508075688772</v>
      </c>
      <c r="G7" s="4">
        <f t="shared" si="0"/>
        <v>0</v>
      </c>
      <c r="I7" s="6"/>
      <c r="J7" s="3" t="s">
        <v>2</v>
      </c>
      <c r="K7" s="3">
        <v>17</v>
      </c>
      <c r="L7" s="3"/>
      <c r="M7" s="10">
        <f t="shared" si="1"/>
        <v>4.1231056256176606</v>
      </c>
      <c r="N7" s="4">
        <f t="shared" si="1"/>
        <v>0</v>
      </c>
    </row>
    <row r="8" spans="2:14" x14ac:dyDescent="0.25">
      <c r="B8" s="6"/>
      <c r="C8" s="15" t="s">
        <v>3</v>
      </c>
      <c r="D8" s="5">
        <v>4</v>
      </c>
      <c r="E8" s="3"/>
      <c r="F8" s="12">
        <f t="shared" si="0"/>
        <v>2</v>
      </c>
      <c r="G8" s="4">
        <f t="shared" si="0"/>
        <v>0</v>
      </c>
      <c r="I8" s="6"/>
      <c r="J8" s="15" t="s">
        <v>3</v>
      </c>
      <c r="K8" s="9">
        <v>18</v>
      </c>
      <c r="L8" s="3"/>
      <c r="M8" s="10">
        <f t="shared" si="1"/>
        <v>4.2426406871192848</v>
      </c>
      <c r="N8" s="4">
        <f t="shared" si="1"/>
        <v>0</v>
      </c>
    </row>
    <row r="9" spans="2:14" x14ac:dyDescent="0.25">
      <c r="B9" s="6"/>
      <c r="C9" s="15" t="s">
        <v>4</v>
      </c>
      <c r="D9" s="5">
        <v>7</v>
      </c>
      <c r="E9" s="3"/>
      <c r="F9" s="12">
        <f t="shared" si="0"/>
        <v>2.6457513110645907</v>
      </c>
      <c r="G9" s="4">
        <f t="shared" si="0"/>
        <v>0</v>
      </c>
      <c r="I9" s="6"/>
      <c r="J9" s="15" t="s">
        <v>4</v>
      </c>
      <c r="K9" s="9">
        <v>24</v>
      </c>
      <c r="L9" s="3"/>
      <c r="M9" s="10">
        <f t="shared" si="1"/>
        <v>4.8989794855663558</v>
      </c>
      <c r="N9" s="4">
        <f t="shared" si="1"/>
        <v>0</v>
      </c>
    </row>
    <row r="10" spans="2:14" x14ac:dyDescent="0.25">
      <c r="B10" s="6"/>
      <c r="C10" s="15" t="s">
        <v>6</v>
      </c>
      <c r="D10" s="5">
        <v>7</v>
      </c>
      <c r="E10" s="3"/>
      <c r="F10" s="12">
        <f t="shared" si="0"/>
        <v>2.6457513110645907</v>
      </c>
      <c r="G10" s="4">
        <f t="shared" si="0"/>
        <v>0</v>
      </c>
      <c r="I10" s="6"/>
      <c r="J10" s="15" t="s">
        <v>6</v>
      </c>
      <c r="K10" s="9">
        <v>42</v>
      </c>
      <c r="L10" s="3"/>
      <c r="M10" s="10">
        <f t="shared" si="1"/>
        <v>6.4807406984078604</v>
      </c>
      <c r="N10" s="4">
        <f t="shared" si="1"/>
        <v>0</v>
      </c>
    </row>
    <row r="11" spans="2:14" x14ac:dyDescent="0.25">
      <c r="B11" s="6"/>
      <c r="C11" s="15" t="s">
        <v>7</v>
      </c>
      <c r="D11" s="5">
        <v>1</v>
      </c>
      <c r="E11" s="3"/>
      <c r="F11" s="12">
        <f t="shared" si="0"/>
        <v>1</v>
      </c>
      <c r="G11" s="4">
        <f t="shared" si="0"/>
        <v>0</v>
      </c>
      <c r="I11" s="6"/>
      <c r="J11" s="15" t="s">
        <v>7</v>
      </c>
      <c r="K11" s="9">
        <v>4</v>
      </c>
      <c r="L11" s="3"/>
      <c r="M11" s="10">
        <f t="shared" si="1"/>
        <v>2</v>
      </c>
      <c r="N11" s="4">
        <f t="shared" si="1"/>
        <v>0</v>
      </c>
    </row>
    <row r="12" spans="2:14" x14ac:dyDescent="0.25">
      <c r="B12" s="6"/>
      <c r="C12" s="15" t="s">
        <v>8</v>
      </c>
      <c r="D12" s="5">
        <v>0</v>
      </c>
      <c r="E12" s="3"/>
      <c r="F12" s="12">
        <f t="shared" si="0"/>
        <v>0</v>
      </c>
      <c r="G12" s="4">
        <f t="shared" si="0"/>
        <v>0</v>
      </c>
      <c r="I12" s="6"/>
      <c r="J12" s="15" t="s">
        <v>8</v>
      </c>
      <c r="K12" s="9">
        <v>1</v>
      </c>
      <c r="L12" s="3"/>
      <c r="M12" s="10">
        <f t="shared" si="1"/>
        <v>1</v>
      </c>
      <c r="N12" s="4">
        <f t="shared" si="1"/>
        <v>0</v>
      </c>
    </row>
    <row r="13" spans="2:14" x14ac:dyDescent="0.25">
      <c r="B13" s="6"/>
      <c r="C13" s="15" t="s">
        <v>5</v>
      </c>
      <c r="D13" s="5">
        <v>0</v>
      </c>
      <c r="E13" s="3"/>
      <c r="F13" s="12">
        <f t="shared" si="0"/>
        <v>0</v>
      </c>
      <c r="G13" s="4">
        <f t="shared" si="0"/>
        <v>0</v>
      </c>
      <c r="I13" s="6"/>
      <c r="J13" s="15" t="s">
        <v>5</v>
      </c>
      <c r="K13" s="9">
        <v>2</v>
      </c>
      <c r="L13" s="3"/>
      <c r="M13" s="10">
        <f t="shared" si="1"/>
        <v>1.4142135623730951</v>
      </c>
      <c r="N13" s="4">
        <f t="shared" si="1"/>
        <v>0</v>
      </c>
    </row>
    <row r="14" spans="2:14" x14ac:dyDescent="0.25">
      <c r="B14" s="6"/>
      <c r="C14" s="14" t="s">
        <v>9</v>
      </c>
      <c r="D14" s="5">
        <v>20</v>
      </c>
      <c r="E14" s="3"/>
      <c r="F14" s="12">
        <f t="shared" si="0"/>
        <v>4.4721359549995796</v>
      </c>
      <c r="G14" s="4">
        <f t="shared" si="0"/>
        <v>0</v>
      </c>
      <c r="I14" s="6"/>
      <c r="J14" s="14" t="s">
        <v>9</v>
      </c>
      <c r="K14" s="9">
        <v>29</v>
      </c>
      <c r="L14" s="3"/>
      <c r="M14" s="10">
        <f t="shared" si="1"/>
        <v>5.3851648071345037</v>
      </c>
      <c r="N14" s="4">
        <f t="shared" si="1"/>
        <v>0</v>
      </c>
    </row>
    <row r="15" spans="2:14" x14ac:dyDescent="0.25">
      <c r="B15" s="6"/>
      <c r="C15" s="16" t="s">
        <v>10</v>
      </c>
      <c r="D15" s="5">
        <v>2</v>
      </c>
      <c r="E15" s="3"/>
      <c r="F15" s="12">
        <f t="shared" si="0"/>
        <v>1.4142135623730951</v>
      </c>
      <c r="G15" s="4">
        <f t="shared" si="0"/>
        <v>0</v>
      </c>
      <c r="I15" s="6"/>
      <c r="J15" s="16" t="s">
        <v>10</v>
      </c>
      <c r="K15" s="9">
        <v>20</v>
      </c>
      <c r="L15" s="3"/>
      <c r="M15" s="10">
        <f t="shared" si="1"/>
        <v>4.4721359549995796</v>
      </c>
      <c r="N15" s="4">
        <f t="shared" si="1"/>
        <v>0</v>
      </c>
    </row>
    <row r="16" spans="2:14" x14ac:dyDescent="0.25">
      <c r="B16" s="6"/>
      <c r="C16" s="16" t="s">
        <v>11</v>
      </c>
      <c r="D16" s="5">
        <v>2</v>
      </c>
      <c r="E16" s="3"/>
      <c r="F16" s="12">
        <f t="shared" si="0"/>
        <v>1.4142135623730951</v>
      </c>
      <c r="G16" s="4">
        <f t="shared" si="0"/>
        <v>0</v>
      </c>
      <c r="I16" s="6"/>
      <c r="J16" s="16" t="s">
        <v>11</v>
      </c>
      <c r="K16" s="9">
        <v>4</v>
      </c>
      <c r="L16" s="3"/>
      <c r="M16" s="10">
        <f>SQRT(K16)</f>
        <v>2</v>
      </c>
      <c r="N16" s="4">
        <f>SQRT(L16)</f>
        <v>0</v>
      </c>
    </row>
    <row r="17" spans="2:14" x14ac:dyDescent="0.25">
      <c r="B17" s="6"/>
      <c r="C17" s="17" t="s">
        <v>25</v>
      </c>
      <c r="D17" s="5">
        <v>3</v>
      </c>
      <c r="E17" s="3"/>
      <c r="F17" s="12">
        <f t="shared" si="0"/>
        <v>1.7320508075688772</v>
      </c>
      <c r="G17" s="4">
        <f t="shared" si="0"/>
        <v>0</v>
      </c>
      <c r="I17" s="6"/>
      <c r="J17" s="17" t="s">
        <v>25</v>
      </c>
      <c r="K17" s="9">
        <v>4</v>
      </c>
      <c r="L17" s="3"/>
      <c r="M17" s="10">
        <f>SQRT(K17)</f>
        <v>2</v>
      </c>
      <c r="N17" s="4"/>
    </row>
    <row r="18" spans="2:14" x14ac:dyDescent="0.25">
      <c r="B18" s="6"/>
      <c r="C18" s="17" t="s">
        <v>12</v>
      </c>
      <c r="D18" s="5">
        <v>3</v>
      </c>
      <c r="E18" s="3"/>
      <c r="F18" s="12">
        <f t="shared" si="0"/>
        <v>1.7320508075688772</v>
      </c>
      <c r="G18" s="4">
        <f t="shared" si="0"/>
        <v>0</v>
      </c>
      <c r="I18" s="6"/>
      <c r="J18" s="17" t="s">
        <v>12</v>
      </c>
      <c r="K18" s="9">
        <v>38</v>
      </c>
      <c r="L18" s="3"/>
      <c r="M18" s="10">
        <f t="shared" ref="M18:N21" si="2">SQRT(K18)</f>
        <v>6.164414002968976</v>
      </c>
      <c r="N18" s="4">
        <f t="shared" si="2"/>
        <v>0</v>
      </c>
    </row>
    <row r="19" spans="2:14" x14ac:dyDescent="0.25">
      <c r="B19" s="6"/>
      <c r="C19" s="17" t="s">
        <v>13</v>
      </c>
      <c r="D19" s="5">
        <v>0</v>
      </c>
      <c r="E19" s="3"/>
      <c r="F19" s="12">
        <f t="shared" si="0"/>
        <v>0</v>
      </c>
      <c r="G19" s="4">
        <f t="shared" si="0"/>
        <v>0</v>
      </c>
      <c r="I19" s="6"/>
      <c r="J19" s="17" t="s">
        <v>13</v>
      </c>
      <c r="K19" s="9">
        <v>22</v>
      </c>
      <c r="L19" s="3"/>
      <c r="M19" s="10">
        <f t="shared" si="2"/>
        <v>4.6904157598234297</v>
      </c>
      <c r="N19" s="4">
        <f t="shared" si="2"/>
        <v>0</v>
      </c>
    </row>
    <row r="20" spans="2:14" x14ac:dyDescent="0.25">
      <c r="B20" s="6"/>
      <c r="C20" s="17" t="s">
        <v>14</v>
      </c>
      <c r="D20" s="5">
        <v>0</v>
      </c>
      <c r="E20" s="3"/>
      <c r="F20" s="12">
        <f t="shared" si="0"/>
        <v>0</v>
      </c>
      <c r="G20" s="4">
        <f t="shared" si="0"/>
        <v>0</v>
      </c>
      <c r="I20" s="6"/>
      <c r="J20" s="17" t="s">
        <v>14</v>
      </c>
      <c r="K20" s="9">
        <v>4</v>
      </c>
      <c r="L20" s="3"/>
      <c r="M20" s="10">
        <f t="shared" si="2"/>
        <v>2</v>
      </c>
      <c r="N20" s="4">
        <f t="shared" si="2"/>
        <v>0</v>
      </c>
    </row>
    <row r="21" spans="2:14" x14ac:dyDescent="0.25">
      <c r="B21" s="6"/>
      <c r="C21" s="17" t="s">
        <v>15</v>
      </c>
      <c r="D21" s="5">
        <v>0</v>
      </c>
      <c r="E21" s="3"/>
      <c r="F21" s="12">
        <f t="shared" si="0"/>
        <v>0</v>
      </c>
      <c r="G21" s="4">
        <f t="shared" si="0"/>
        <v>0</v>
      </c>
      <c r="I21" s="6"/>
      <c r="J21" s="17" t="s">
        <v>15</v>
      </c>
      <c r="K21" s="9">
        <v>4</v>
      </c>
      <c r="L21" s="3"/>
      <c r="M21" s="10">
        <f t="shared" si="2"/>
        <v>2</v>
      </c>
      <c r="N21" s="4">
        <f t="shared" si="2"/>
        <v>0</v>
      </c>
    </row>
    <row r="22" spans="2:14" x14ac:dyDescent="0.25">
      <c r="B22" s="6"/>
      <c r="C22" s="16" t="s">
        <v>31</v>
      </c>
      <c r="D22" s="13" t="s">
        <v>38</v>
      </c>
      <c r="G22" s="4"/>
      <c r="I22" s="6"/>
      <c r="J22" s="16" t="s">
        <v>31</v>
      </c>
      <c r="K22" s="5" t="s">
        <v>37</v>
      </c>
      <c r="N22" s="4"/>
    </row>
    <row r="23" spans="2:14" x14ac:dyDescent="0.25">
      <c r="B23" s="6"/>
      <c r="C23" s="17" t="s">
        <v>32</v>
      </c>
      <c r="D23" s="13" t="s">
        <v>38</v>
      </c>
      <c r="G23" s="4"/>
      <c r="I23" s="6"/>
      <c r="J23" s="17" t="s">
        <v>32</v>
      </c>
      <c r="K23" s="5" t="s">
        <v>37</v>
      </c>
      <c r="N23" s="4"/>
    </row>
    <row r="24" spans="2:14" x14ac:dyDescent="0.25">
      <c r="B24" s="6"/>
      <c r="C24" s="17" t="s">
        <v>33</v>
      </c>
      <c r="D24" s="13" t="s">
        <v>37</v>
      </c>
      <c r="G24" s="4"/>
      <c r="I24" s="6"/>
      <c r="J24" s="17" t="s">
        <v>33</v>
      </c>
      <c r="K24" s="5" t="s">
        <v>37</v>
      </c>
      <c r="N24" s="4"/>
    </row>
    <row r="25" spans="2:14" x14ac:dyDescent="0.25">
      <c r="B25" s="6"/>
      <c r="C25" s="17" t="s">
        <v>34</v>
      </c>
      <c r="D25" s="13" t="s">
        <v>37</v>
      </c>
      <c r="G25" s="4"/>
      <c r="I25" s="6"/>
      <c r="J25" s="17" t="s">
        <v>34</v>
      </c>
      <c r="K25" s="5" t="s">
        <v>38</v>
      </c>
      <c r="N25" s="4"/>
    </row>
    <row r="26" spans="2:14" x14ac:dyDescent="0.25">
      <c r="B26" s="6"/>
      <c r="C26" s="17" t="s">
        <v>39</v>
      </c>
      <c r="D26" s="13" t="s">
        <v>37</v>
      </c>
      <c r="G26" s="4"/>
      <c r="I26" s="6"/>
      <c r="J26" s="17" t="s">
        <v>39</v>
      </c>
      <c r="K26" s="5" t="s">
        <v>37</v>
      </c>
      <c r="N26" s="4"/>
    </row>
    <row r="27" spans="2:14" x14ac:dyDescent="0.25">
      <c r="B27" s="6"/>
      <c r="C27" s="17" t="s">
        <v>36</v>
      </c>
      <c r="D27" s="13" t="s">
        <v>37</v>
      </c>
      <c r="G27" s="4"/>
      <c r="I27" s="6"/>
      <c r="J27" s="17" t="s">
        <v>36</v>
      </c>
      <c r="K27" s="5" t="s">
        <v>37</v>
      </c>
      <c r="N27" s="4"/>
    </row>
    <row r="28" spans="2:14" x14ac:dyDescent="0.25">
      <c r="B28" s="6"/>
      <c r="C28" s="17" t="s">
        <v>35</v>
      </c>
      <c r="D28" s="13" t="s">
        <v>37</v>
      </c>
      <c r="G28" s="4"/>
      <c r="I28" s="6"/>
      <c r="J28" s="17" t="s">
        <v>35</v>
      </c>
      <c r="K28" s="5" t="s">
        <v>37</v>
      </c>
      <c r="N28" s="4"/>
    </row>
    <row r="29" spans="2:14" x14ac:dyDescent="0.25">
      <c r="B29" s="18"/>
      <c r="C29" s="19"/>
      <c r="D29" s="19"/>
      <c r="E29" s="19"/>
      <c r="F29" s="19" t="s">
        <v>20</v>
      </c>
      <c r="G29" s="20" t="e">
        <f>CORREL(F5:F21,G5:G21)</f>
        <v>#DIV/0!</v>
      </c>
      <c r="I29" s="18"/>
      <c r="J29" s="19"/>
      <c r="K29" s="19"/>
      <c r="L29" s="19"/>
      <c r="M29" s="19" t="s">
        <v>24</v>
      </c>
      <c r="N29" s="21" t="e">
        <f>CORREL(M5:M21,N5:N21)</f>
        <v>#DIV/0!</v>
      </c>
    </row>
    <row r="31" spans="2:14" ht="15.75" x14ac:dyDescent="0.25">
      <c r="B31" s="22" t="s">
        <v>22</v>
      </c>
      <c r="C31" s="23"/>
      <c r="D31" s="23"/>
      <c r="E31" s="23"/>
      <c r="F31" s="23"/>
      <c r="G31" s="24"/>
      <c r="I31" s="22" t="s">
        <v>29</v>
      </c>
      <c r="J31" s="23"/>
      <c r="K31" s="23"/>
      <c r="L31" s="23"/>
      <c r="M31" s="23"/>
      <c r="N31" s="24"/>
    </row>
    <row r="32" spans="2:14" x14ac:dyDescent="0.25">
      <c r="B32" s="6"/>
      <c r="C32" s="1" t="s">
        <v>16</v>
      </c>
      <c r="D32" s="1" t="s">
        <v>26</v>
      </c>
      <c r="E32" s="1" t="s">
        <v>17</v>
      </c>
      <c r="F32" s="1" t="s">
        <v>23</v>
      </c>
      <c r="G32" s="2" t="s">
        <v>18</v>
      </c>
      <c r="I32" s="6"/>
      <c r="J32" s="1" t="s">
        <v>16</v>
      </c>
      <c r="K32" s="1" t="s">
        <v>26</v>
      </c>
      <c r="L32" s="1" t="s">
        <v>17</v>
      </c>
      <c r="M32" s="1" t="s">
        <v>23</v>
      </c>
      <c r="N32" s="2" t="s">
        <v>18</v>
      </c>
    </row>
    <row r="33" spans="2:14" x14ac:dyDescent="0.25">
      <c r="B33" s="6"/>
      <c r="C33" s="3" t="s">
        <v>0</v>
      </c>
      <c r="D33" s="3">
        <v>88</v>
      </c>
      <c r="E33" s="3"/>
      <c r="F33" s="10">
        <f>SQRT(D33)</f>
        <v>9.3808315196468595</v>
      </c>
      <c r="G33" s="4">
        <f>SQRT(E33)</f>
        <v>0</v>
      </c>
      <c r="I33" s="6"/>
      <c r="J33" s="3" t="s">
        <v>0</v>
      </c>
      <c r="K33" s="3"/>
      <c r="L33" s="3"/>
      <c r="M33" s="10">
        <f>SQRT(K33)</f>
        <v>0</v>
      </c>
      <c r="N33" s="4">
        <f>SQRT(L33)</f>
        <v>0</v>
      </c>
    </row>
    <row r="34" spans="2:14" x14ac:dyDescent="0.25">
      <c r="B34" s="6"/>
      <c r="C34" s="3" t="s">
        <v>1</v>
      </c>
      <c r="D34" s="3">
        <v>11</v>
      </c>
      <c r="E34" s="3"/>
      <c r="F34" s="10">
        <f t="shared" ref="F34:G49" si="3">SQRT(D34)</f>
        <v>3.3166247903553998</v>
      </c>
      <c r="G34" s="4">
        <f t="shared" si="3"/>
        <v>0</v>
      </c>
      <c r="I34" s="6"/>
      <c r="J34" s="3" t="s">
        <v>1</v>
      </c>
      <c r="K34" s="3"/>
      <c r="L34" s="3"/>
      <c r="M34" s="10">
        <f t="shared" ref="M34:N44" si="4">SQRT(K34)</f>
        <v>0</v>
      </c>
      <c r="N34" s="4">
        <f t="shared" si="4"/>
        <v>0</v>
      </c>
    </row>
    <row r="35" spans="2:14" x14ac:dyDescent="0.25">
      <c r="B35" s="6"/>
      <c r="C35" s="3" t="s">
        <v>2</v>
      </c>
      <c r="D35" s="3">
        <v>12</v>
      </c>
      <c r="E35" s="3"/>
      <c r="F35" s="10">
        <f t="shared" si="3"/>
        <v>3.4641016151377544</v>
      </c>
      <c r="G35" s="4">
        <f t="shared" si="3"/>
        <v>0</v>
      </c>
      <c r="I35" s="6"/>
      <c r="J35" s="3" t="s">
        <v>2</v>
      </c>
      <c r="K35" s="3"/>
      <c r="L35" s="3"/>
      <c r="M35" s="10">
        <f t="shared" si="4"/>
        <v>0</v>
      </c>
      <c r="N35" s="4">
        <f t="shared" si="4"/>
        <v>0</v>
      </c>
    </row>
    <row r="36" spans="2:14" x14ac:dyDescent="0.25">
      <c r="B36" s="6"/>
      <c r="C36" s="15" t="s">
        <v>3</v>
      </c>
      <c r="D36" s="9">
        <v>9</v>
      </c>
      <c r="E36" s="3"/>
      <c r="F36" s="10">
        <f t="shared" si="3"/>
        <v>3</v>
      </c>
      <c r="G36" s="4">
        <f t="shared" si="3"/>
        <v>0</v>
      </c>
      <c r="I36" s="6"/>
      <c r="J36" s="15" t="s">
        <v>3</v>
      </c>
      <c r="K36" s="9"/>
      <c r="L36" s="3"/>
      <c r="M36" s="10">
        <f t="shared" si="4"/>
        <v>0</v>
      </c>
      <c r="N36" s="4">
        <f t="shared" si="4"/>
        <v>0</v>
      </c>
    </row>
    <row r="37" spans="2:14" x14ac:dyDescent="0.25">
      <c r="B37" s="6"/>
      <c r="C37" s="15" t="s">
        <v>4</v>
      </c>
      <c r="D37" s="9">
        <v>16</v>
      </c>
      <c r="E37" s="3"/>
      <c r="F37" s="10">
        <f t="shared" si="3"/>
        <v>4</v>
      </c>
      <c r="G37" s="4">
        <f t="shared" si="3"/>
        <v>0</v>
      </c>
      <c r="I37" s="6"/>
      <c r="J37" s="15" t="s">
        <v>4</v>
      </c>
      <c r="K37" s="9"/>
      <c r="L37" s="3"/>
      <c r="M37" s="10">
        <f t="shared" si="4"/>
        <v>0</v>
      </c>
      <c r="N37" s="4">
        <f t="shared" si="4"/>
        <v>0</v>
      </c>
    </row>
    <row r="38" spans="2:14" x14ac:dyDescent="0.25">
      <c r="B38" s="6"/>
      <c r="C38" s="15" t="s">
        <v>6</v>
      </c>
      <c r="D38" s="9">
        <v>2</v>
      </c>
      <c r="E38" s="3"/>
      <c r="F38" s="10">
        <f t="shared" si="3"/>
        <v>1.4142135623730951</v>
      </c>
      <c r="G38" s="4">
        <f t="shared" si="3"/>
        <v>0</v>
      </c>
      <c r="I38" s="6"/>
      <c r="J38" s="15" t="s">
        <v>6</v>
      </c>
      <c r="K38" s="9"/>
      <c r="L38" s="3"/>
      <c r="M38" s="10">
        <f t="shared" si="4"/>
        <v>0</v>
      </c>
      <c r="N38" s="4">
        <f t="shared" si="4"/>
        <v>0</v>
      </c>
    </row>
    <row r="39" spans="2:14" x14ac:dyDescent="0.25">
      <c r="B39" s="6"/>
      <c r="C39" s="15" t="s">
        <v>7</v>
      </c>
      <c r="D39" s="9">
        <v>0</v>
      </c>
      <c r="E39" s="3"/>
      <c r="F39" s="10">
        <f t="shared" si="3"/>
        <v>0</v>
      </c>
      <c r="G39" s="4">
        <f t="shared" si="3"/>
        <v>0</v>
      </c>
      <c r="I39" s="6"/>
      <c r="J39" s="15" t="s">
        <v>7</v>
      </c>
      <c r="K39" s="9"/>
      <c r="L39" s="3"/>
      <c r="M39" s="10">
        <f t="shared" si="4"/>
        <v>0</v>
      </c>
      <c r="N39" s="4">
        <f t="shared" si="4"/>
        <v>0</v>
      </c>
    </row>
    <row r="40" spans="2:14" x14ac:dyDescent="0.25">
      <c r="B40" s="6"/>
      <c r="C40" s="15" t="s">
        <v>8</v>
      </c>
      <c r="D40" s="9">
        <v>0</v>
      </c>
      <c r="E40" s="3"/>
      <c r="F40" s="10">
        <f t="shared" si="3"/>
        <v>0</v>
      </c>
      <c r="G40" s="4">
        <f t="shared" si="3"/>
        <v>0</v>
      </c>
      <c r="I40" s="6"/>
      <c r="J40" s="15" t="s">
        <v>8</v>
      </c>
      <c r="K40" s="9"/>
      <c r="L40" s="3"/>
      <c r="M40" s="10">
        <f t="shared" si="4"/>
        <v>0</v>
      </c>
      <c r="N40" s="4">
        <f t="shared" si="4"/>
        <v>0</v>
      </c>
    </row>
    <row r="41" spans="2:14" x14ac:dyDescent="0.25">
      <c r="B41" s="6"/>
      <c r="C41" s="15" t="s">
        <v>5</v>
      </c>
      <c r="D41" s="9">
        <v>0</v>
      </c>
      <c r="E41" s="3"/>
      <c r="F41" s="10">
        <f t="shared" si="3"/>
        <v>0</v>
      </c>
      <c r="G41" s="4">
        <f t="shared" si="3"/>
        <v>0</v>
      </c>
      <c r="I41" s="6"/>
      <c r="J41" s="15" t="s">
        <v>5</v>
      </c>
      <c r="K41" s="9"/>
      <c r="L41" s="3"/>
      <c r="M41" s="10">
        <f t="shared" si="4"/>
        <v>0</v>
      </c>
      <c r="N41" s="4">
        <f t="shared" si="4"/>
        <v>0</v>
      </c>
    </row>
    <row r="42" spans="2:14" x14ac:dyDescent="0.25">
      <c r="B42" s="6"/>
      <c r="C42" s="14" t="s">
        <v>9</v>
      </c>
      <c r="D42" s="9">
        <v>38</v>
      </c>
      <c r="E42" s="3"/>
      <c r="F42" s="10">
        <f t="shared" si="3"/>
        <v>6.164414002968976</v>
      </c>
      <c r="G42" s="4">
        <f t="shared" si="3"/>
        <v>0</v>
      </c>
      <c r="I42" s="6"/>
      <c r="J42" s="14" t="s">
        <v>9</v>
      </c>
      <c r="K42" s="9"/>
      <c r="L42" s="3"/>
      <c r="M42" s="10">
        <f t="shared" si="4"/>
        <v>0</v>
      </c>
      <c r="N42" s="4">
        <f t="shared" si="4"/>
        <v>0</v>
      </c>
    </row>
    <row r="43" spans="2:14" x14ac:dyDescent="0.25">
      <c r="B43" s="6"/>
      <c r="C43" s="16" t="s">
        <v>10</v>
      </c>
      <c r="D43" s="9">
        <v>4</v>
      </c>
      <c r="E43" s="3"/>
      <c r="F43" s="10">
        <f t="shared" si="3"/>
        <v>2</v>
      </c>
      <c r="G43" s="4">
        <f t="shared" si="3"/>
        <v>0</v>
      </c>
      <c r="I43" s="6"/>
      <c r="J43" s="16" t="s">
        <v>10</v>
      </c>
      <c r="K43" s="9"/>
      <c r="L43" s="3"/>
      <c r="M43" s="10">
        <f t="shared" si="4"/>
        <v>0</v>
      </c>
      <c r="N43" s="4">
        <f t="shared" si="4"/>
        <v>0</v>
      </c>
    </row>
    <row r="44" spans="2:14" x14ac:dyDescent="0.25">
      <c r="B44" s="6"/>
      <c r="C44" s="16" t="s">
        <v>11</v>
      </c>
      <c r="D44" s="9">
        <v>3</v>
      </c>
      <c r="E44" s="3"/>
      <c r="F44" s="10">
        <f t="shared" si="3"/>
        <v>1.7320508075688772</v>
      </c>
      <c r="G44" s="4">
        <f t="shared" si="3"/>
        <v>0</v>
      </c>
      <c r="I44" s="6"/>
      <c r="J44" s="16" t="s">
        <v>11</v>
      </c>
      <c r="K44" s="9"/>
      <c r="L44" s="3"/>
      <c r="M44" s="10">
        <f t="shared" si="4"/>
        <v>0</v>
      </c>
      <c r="N44" s="4">
        <f t="shared" si="4"/>
        <v>0</v>
      </c>
    </row>
    <row r="45" spans="2:14" x14ac:dyDescent="0.25">
      <c r="B45" s="6"/>
      <c r="C45" s="17" t="s">
        <v>25</v>
      </c>
      <c r="D45" s="9">
        <v>3</v>
      </c>
      <c r="E45" s="3"/>
      <c r="F45" s="10">
        <f t="shared" si="3"/>
        <v>1.7320508075688772</v>
      </c>
      <c r="G45" s="4"/>
      <c r="I45" s="6"/>
      <c r="J45" s="17" t="s">
        <v>25</v>
      </c>
      <c r="K45" s="9"/>
      <c r="L45" s="3"/>
      <c r="M45" s="10"/>
      <c r="N45" s="4"/>
    </row>
    <row r="46" spans="2:14" x14ac:dyDescent="0.25">
      <c r="B46" s="6"/>
      <c r="C46" s="17" t="s">
        <v>12</v>
      </c>
      <c r="D46" s="9">
        <v>9</v>
      </c>
      <c r="E46" s="3"/>
      <c r="F46" s="10">
        <f t="shared" si="3"/>
        <v>3</v>
      </c>
      <c r="G46" s="4">
        <f t="shared" si="3"/>
        <v>0</v>
      </c>
      <c r="I46" s="6"/>
      <c r="J46" s="17" t="s">
        <v>12</v>
      </c>
      <c r="K46" s="9"/>
      <c r="L46" s="3"/>
      <c r="M46" s="10">
        <f t="shared" ref="M46:N49" si="5">SQRT(K46)</f>
        <v>0</v>
      </c>
      <c r="N46" s="4">
        <f t="shared" si="5"/>
        <v>0</v>
      </c>
    </row>
    <row r="47" spans="2:14" x14ac:dyDescent="0.25">
      <c r="B47" s="6"/>
      <c r="C47" s="17" t="s">
        <v>13</v>
      </c>
      <c r="D47" s="9">
        <v>2</v>
      </c>
      <c r="E47" s="3"/>
      <c r="F47" s="10">
        <f t="shared" si="3"/>
        <v>1.4142135623730951</v>
      </c>
      <c r="G47" s="4">
        <f t="shared" si="3"/>
        <v>0</v>
      </c>
      <c r="I47" s="6"/>
      <c r="J47" s="17" t="s">
        <v>13</v>
      </c>
      <c r="K47" s="9"/>
      <c r="L47" s="3"/>
      <c r="M47" s="10">
        <f t="shared" si="5"/>
        <v>0</v>
      </c>
      <c r="N47" s="4">
        <f t="shared" si="5"/>
        <v>0</v>
      </c>
    </row>
    <row r="48" spans="2:14" x14ac:dyDescent="0.25">
      <c r="B48" s="6"/>
      <c r="C48" s="17" t="s">
        <v>14</v>
      </c>
      <c r="D48" s="9">
        <v>2</v>
      </c>
      <c r="E48" s="3"/>
      <c r="F48" s="10">
        <f t="shared" si="3"/>
        <v>1.4142135623730951</v>
      </c>
      <c r="G48" s="4">
        <f t="shared" si="3"/>
        <v>0</v>
      </c>
      <c r="I48" s="6"/>
      <c r="J48" s="17" t="s">
        <v>14</v>
      </c>
      <c r="K48" s="9"/>
      <c r="L48" s="3"/>
      <c r="M48" s="10">
        <f t="shared" si="5"/>
        <v>0</v>
      </c>
      <c r="N48" s="4">
        <f t="shared" si="5"/>
        <v>0</v>
      </c>
    </row>
    <row r="49" spans="2:14" x14ac:dyDescent="0.25">
      <c r="B49" s="6"/>
      <c r="C49" s="17" t="s">
        <v>15</v>
      </c>
      <c r="D49" s="9">
        <v>3</v>
      </c>
      <c r="E49" s="3"/>
      <c r="F49" s="10">
        <f t="shared" si="3"/>
        <v>1.7320508075688772</v>
      </c>
      <c r="G49" s="4">
        <f t="shared" si="3"/>
        <v>0</v>
      </c>
      <c r="I49" s="6"/>
      <c r="J49" s="17" t="s">
        <v>15</v>
      </c>
      <c r="K49" s="9"/>
      <c r="L49" s="3"/>
      <c r="M49" s="10">
        <f t="shared" si="5"/>
        <v>0</v>
      </c>
      <c r="N49" s="4">
        <f t="shared" si="5"/>
        <v>0</v>
      </c>
    </row>
    <row r="50" spans="2:14" x14ac:dyDescent="0.25">
      <c r="B50" s="6"/>
      <c r="C50" s="16" t="s">
        <v>31</v>
      </c>
      <c r="D50" s="13" t="s">
        <v>37</v>
      </c>
      <c r="G50" s="4"/>
      <c r="I50" s="6"/>
      <c r="J50" s="16" t="s">
        <v>31</v>
      </c>
      <c r="N50" s="4"/>
    </row>
    <row r="51" spans="2:14" x14ac:dyDescent="0.25">
      <c r="B51" s="6"/>
      <c r="C51" s="17" t="s">
        <v>32</v>
      </c>
      <c r="D51" s="13" t="s">
        <v>37</v>
      </c>
      <c r="G51" s="4"/>
      <c r="I51" s="6"/>
      <c r="J51" s="17" t="s">
        <v>32</v>
      </c>
      <c r="N51" s="4"/>
    </row>
    <row r="52" spans="2:14" x14ac:dyDescent="0.25">
      <c r="B52" s="6"/>
      <c r="C52" s="17" t="s">
        <v>33</v>
      </c>
      <c r="D52" s="13" t="s">
        <v>37</v>
      </c>
      <c r="G52" s="4"/>
      <c r="I52" s="6"/>
      <c r="J52" s="17" t="s">
        <v>33</v>
      </c>
      <c r="N52" s="4"/>
    </row>
    <row r="53" spans="2:14" x14ac:dyDescent="0.25">
      <c r="B53" s="6"/>
      <c r="C53" s="17" t="s">
        <v>34</v>
      </c>
      <c r="D53" s="13" t="s">
        <v>37</v>
      </c>
      <c r="G53" s="4"/>
      <c r="I53" s="6"/>
      <c r="J53" s="17" t="s">
        <v>34</v>
      </c>
      <c r="N53" s="4"/>
    </row>
    <row r="54" spans="2:14" x14ac:dyDescent="0.25">
      <c r="B54" s="6"/>
      <c r="C54" s="17" t="s">
        <v>39</v>
      </c>
      <c r="D54" s="13" t="s">
        <v>37</v>
      </c>
      <c r="G54" s="4"/>
      <c r="I54" s="6"/>
      <c r="J54" s="17" t="s">
        <v>39</v>
      </c>
      <c r="N54" s="4"/>
    </row>
    <row r="55" spans="2:14" x14ac:dyDescent="0.25">
      <c r="B55" s="6"/>
      <c r="C55" s="17" t="s">
        <v>36</v>
      </c>
      <c r="D55" s="13" t="s">
        <v>37</v>
      </c>
      <c r="G55" s="4"/>
      <c r="I55" s="6"/>
      <c r="J55" s="17" t="s">
        <v>36</v>
      </c>
      <c r="N55" s="4"/>
    </row>
    <row r="56" spans="2:14" x14ac:dyDescent="0.25">
      <c r="B56" s="6"/>
      <c r="C56" s="17" t="s">
        <v>35</v>
      </c>
      <c r="D56" s="13" t="s">
        <v>37</v>
      </c>
      <c r="G56" s="4"/>
      <c r="I56" s="6"/>
      <c r="J56" s="17" t="s">
        <v>35</v>
      </c>
      <c r="N56" s="4"/>
    </row>
    <row r="57" spans="2:14" x14ac:dyDescent="0.25">
      <c r="B57" s="18"/>
      <c r="C57" s="19"/>
      <c r="D57" s="19"/>
      <c r="E57" s="19"/>
      <c r="F57" s="19" t="s">
        <v>21</v>
      </c>
      <c r="G57" s="21" t="e">
        <f>CORREL(F33:F49,G33:G49)</f>
        <v>#DIV/0!</v>
      </c>
      <c r="I57" s="18"/>
      <c r="J57" s="19"/>
      <c r="K57" s="19"/>
      <c r="L57" s="19"/>
      <c r="M57" s="19" t="s">
        <v>30</v>
      </c>
      <c r="N57" s="21" t="e">
        <f>CORREL(M33:M49,N33:N49)</f>
        <v>#DIV/0!</v>
      </c>
    </row>
    <row r="59" spans="2:14" x14ac:dyDescent="0.25">
      <c r="B59" s="7"/>
      <c r="C59" s="8"/>
      <c r="D59" s="8"/>
      <c r="E59" s="8"/>
      <c r="F59" s="8" t="s">
        <v>19</v>
      </c>
      <c r="G59" s="11" t="e">
        <f>AVERAGE(G29,G57,N29,N57)</f>
        <v>#DIV/0!</v>
      </c>
    </row>
  </sheetData>
  <mergeCells count="4">
    <mergeCell ref="B3:G3"/>
    <mergeCell ref="I3:N3"/>
    <mergeCell ref="B31:G31"/>
    <mergeCell ref="I31:N3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Reliability Sheet Coder 1</vt:lpstr>
      <vt:lpstr>Reliability Sheet Coder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Kallin, Hilary B</dc:creator>
  <cp:lastModifiedBy>Kallin, Hilary B</cp:lastModifiedBy>
  <dcterms:created xsi:type="dcterms:W3CDTF">2018-05-31T15:57:54Z</dcterms:created>
  <dcterms:modified xsi:type="dcterms:W3CDTF">2018-09-12T19:42:13Z</dcterms:modified>
</cp:coreProperties>
</file>